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\IMPE\SEVAC\Octubre-Diciembre\"/>
    </mc:Choice>
  </mc:AlternateContent>
  <xr:revisionPtr revIDLastSave="0" documentId="13_ncr:1_{FF2E7AF2-3277-4451-AB51-41DE3FFE1FE6}" xr6:coauthVersionLast="47" xr6:coauthVersionMax="47" xr10:uidLastSave="{00000000-0000-0000-0000-000000000000}"/>
  <bookViews>
    <workbookView xWindow="-28920" yWindow="-900" windowWidth="29040" windowHeight="15720" xr2:uid="{F39DAB1E-4202-4E4E-B954-A8DA9B1E07BB}"/>
  </bookViews>
  <sheets>
    <sheet name="Indicadores de Resultados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16" i="3" l="1"/>
  <c r="N118" i="3"/>
  <c r="K51" i="3"/>
  <c r="K154" i="3"/>
  <c r="K35" i="3" l="1"/>
  <c r="K39" i="3"/>
  <c r="K23" i="3"/>
  <c r="K27" i="3"/>
  <c r="K31" i="3"/>
  <c r="N150" i="3"/>
  <c r="K87" i="3"/>
  <c r="K91" i="3"/>
  <c r="K95" i="3"/>
  <c r="K11" i="3"/>
  <c r="K15" i="3"/>
  <c r="K19" i="3"/>
  <c r="K130" i="3" l="1"/>
  <c r="K83" i="3"/>
  <c r="N120" i="3"/>
  <c r="K71" i="3"/>
  <c r="K63" i="3"/>
  <c r="K59" i="3"/>
  <c r="N154" i="3" l="1"/>
  <c r="N146" i="3"/>
  <c r="N126" i="3"/>
  <c r="N122" i="3"/>
  <c r="N114" i="3"/>
  <c r="N83" i="3"/>
  <c r="N75" i="3"/>
  <c r="N59" i="3"/>
  <c r="N43" i="3"/>
  <c r="N7" i="3"/>
  <c r="K67" i="3"/>
  <c r="K118" i="3"/>
  <c r="K47" i="3"/>
  <c r="K43" i="3"/>
  <c r="K7" i="3"/>
  <c r="K142" i="3"/>
  <c r="K126" i="3"/>
  <c r="K120" i="3"/>
  <c r="K150" i="3"/>
  <c r="K146" i="3"/>
  <c r="K138" i="3"/>
  <c r="K134" i="3"/>
  <c r="K114" i="3"/>
  <c r="K122" i="3" l="1"/>
</calcChain>
</file>

<file path=xl/sharedStrings.xml><?xml version="1.0" encoding="utf-8"?>
<sst xmlns="http://schemas.openxmlformats.org/spreadsheetml/2006/main" count="143" uniqueCount="116">
  <si>
    <t>Subdirección</t>
  </si>
  <si>
    <t>Nombre del Indicador</t>
  </si>
  <si>
    <t>Descripción del Indicador</t>
  </si>
  <si>
    <t>Unidad de Medida</t>
  </si>
  <si>
    <t>Línea Base 2024</t>
  </si>
  <si>
    <t>Meta 2025</t>
  </si>
  <si>
    <t>Presupuesto Autorizado</t>
  </si>
  <si>
    <t>PROMOCIÓN Y  ATENCIÓN A LA SALUD</t>
  </si>
  <si>
    <t>Porcentaje de incremento de consultas atendidos a  en medicina general.</t>
  </si>
  <si>
    <t>Identifica las consultas que fueron atendidas por profesionales de medicina general.</t>
  </si>
  <si>
    <t>Consultas</t>
  </si>
  <si>
    <t>Usuarios</t>
  </si>
  <si>
    <t>Porcentaje de aparatos auditivos entregados a la población general.</t>
  </si>
  <si>
    <t>Cuantifica cuantos aparatos se entregaron a la población general.</t>
  </si>
  <si>
    <t>Aparatos Auditivos</t>
  </si>
  <si>
    <t>Porcentaje de incremento de consultas atendidos en las unidades moviles en medicina.</t>
  </si>
  <si>
    <t>Consulta Movil</t>
  </si>
  <si>
    <t>Unidades Moviles</t>
  </si>
  <si>
    <t>Porcentaje de incremento de consultas dentales a la población general.</t>
  </si>
  <si>
    <t>Identifica el aumento porcentual en el número total de consultas dentales realizadas a la población general en un periodo determinado, en comparación con el mismo período del año aterior.</t>
  </si>
  <si>
    <t>Consultas Dentales</t>
  </si>
  <si>
    <t>Porcentaje de usuarios capacitados como primer correspondiente en temas de salud.</t>
  </si>
  <si>
    <t>Cuantifica las capacitaciones brindadas en temas de salud.</t>
  </si>
  <si>
    <t>Capacitación</t>
  </si>
  <si>
    <t>El indicador mide el porcentaje de intervenciones nutricionales.</t>
  </si>
  <si>
    <t>Intervenciones</t>
  </si>
  <si>
    <t xml:space="preserve">Porcentaje de medicamentos entregados </t>
  </si>
  <si>
    <t>El indicador mide el porcentaje de medicamentos entregados</t>
  </si>
  <si>
    <t>Medicamentos</t>
  </si>
  <si>
    <t xml:space="preserve">Porcentaje de fortalecimiento de intervenciones aplicadas </t>
  </si>
  <si>
    <t>El indicador mide las intervencines en áreas de incidencia en rickettsia.</t>
  </si>
  <si>
    <t xml:space="preserve">Porcentaje de tamizajes realizados a alumnas y alumnos. </t>
  </si>
  <si>
    <t>Identifica la proporción de alumnas y alumnos que han pasado por un proceso de tamizaje diseñado para identificar problemas nutricionales en comparación con el número total de estudiantes en un periodo determinado.</t>
  </si>
  <si>
    <t>Alumnos</t>
  </si>
  <si>
    <t xml:space="preserve">Porcentaje de incremento de usuarios detectados para recibir atención cardiovascular </t>
  </si>
  <si>
    <t>Identifica el aumento de atenciones cardiovasculares.</t>
  </si>
  <si>
    <t xml:space="preserve"> Porcentaje de incremento de usuarios que fueron beneficiados  por un vale médico en el año actual.</t>
  </si>
  <si>
    <t>Cuantifica la proporción de usuarios que han recibido un vale médico.</t>
  </si>
  <si>
    <t>Convenio Fundación Adelaida Lafon</t>
  </si>
  <si>
    <t>Identifica el aumento porcuentual  de visitas que realizán los verificadores a los puestos fijos, semifijos y ambulantes en el municipio de Chihuahua.</t>
  </si>
  <si>
    <t>Visitas</t>
  </si>
  <si>
    <t>REHABILITACIÓN FÍSICA</t>
  </si>
  <si>
    <t>Porcentaje de  incremento en usuarios atendidos en consultas de rehabilitación física.</t>
  </si>
  <si>
    <t>Identifica el cambio porcentual en el número total de usuarios que han recibido atención en rehabilitación física en un año determinado, respecto al anterior.</t>
  </si>
  <si>
    <t>Porcentaje de incremento de terapias otorgadas en el año.</t>
  </si>
  <si>
    <t xml:space="preserve">Identifica el aumento porcentual de número de terapias realizadas en un período especifico en comparación con otro periodo anterior. </t>
  </si>
  <si>
    <t>Terapia</t>
  </si>
  <si>
    <t>Porcentaje de incremento de consultas de terapia de lenguaje.</t>
  </si>
  <si>
    <t>Identifica el aumento porcentual de número de consultas de terapia de lenguaje otorgadas en un período especifico en comparación con otro periodo anterior.</t>
  </si>
  <si>
    <t>Porcentaje de incremento en usuarios atendidos en consultas de terapia de lenguaje</t>
  </si>
  <si>
    <t>Identifica el cambio porcentual en el número total de usuarios que han recibido atención en terapia de lenguaje en un año determinado, respecto al anterior.</t>
  </si>
  <si>
    <t>Porcentaje de (instituciones educativas) planteles intervenidos en terapia de lenguaje  en el año.</t>
  </si>
  <si>
    <t>Identifica a cuantos planteles fueron beneficiados en el año con terapia de lenguaje.</t>
  </si>
  <si>
    <t>Planteles</t>
  </si>
  <si>
    <t xml:space="preserve">Porcentaje de incremento en consultas que han recibido equino terapia a la población general. </t>
  </si>
  <si>
    <t>Identifica el aumento porcentual de número de terapia de equino terapia otorgadas en un período especifico en comparación con otro periodo anterior.</t>
  </si>
  <si>
    <t>Porcentaje de incremento en usuarios atendidos en consultas equino terapia.</t>
  </si>
  <si>
    <t>Identifica el cambio porcentual en el número total de usuarios que han recibido atención en equino terapia en un año determinado, respecto al anterior.</t>
  </si>
  <si>
    <t>Porcentaje de incremento en consultas que han recibido  terapia sensorial a la población general.</t>
  </si>
  <si>
    <t>Identifica el aumento porcentual de número de consultas de terapia sensorial otorgadas en un período especifico en comparación con otro periodo anterior.</t>
  </si>
  <si>
    <t>Porcentaje de incremento en traslados realizados por el servicio de transporte adaptado en un año determinado en comparación con el año anterior.</t>
  </si>
  <si>
    <t>Identifica el aumento porcentual de número de traslados realizados por  servicio de tranporte adaptado .</t>
  </si>
  <si>
    <t>Traslados</t>
  </si>
  <si>
    <t>Terapia Lenguaje</t>
  </si>
  <si>
    <t xml:space="preserve">SALUD MENTAL </t>
  </si>
  <si>
    <t>Porcentaje de incremento en consultas de psicología a la población general.</t>
  </si>
  <si>
    <t>Identifica la eficiencia en la atención en las consultas programadas de psicología a la población general.</t>
  </si>
  <si>
    <t>Porcentaje de incremento de usuarios atendidos consultas de psicología.</t>
  </si>
  <si>
    <t>Porcentaje de incremento de consultas remotas de psicología a la población general realizadas</t>
  </si>
  <si>
    <t>Identifica la eficiencia en la atención en las consultas remotas programadas de psicologia a la población general.</t>
  </si>
  <si>
    <t>Consultas remotas</t>
  </si>
  <si>
    <t>Identifica a cuantos plateles fueron beneficiados en el año con atención psicológica.</t>
  </si>
  <si>
    <t>Porcentaje de incremento de  tamizajes realizados a la población general.</t>
  </si>
  <si>
    <t>Cuantifica el porcentaje de la población general que participado en tamizajes para la detección temprana de condiciones especificas de salud mental.</t>
  </si>
  <si>
    <t>Porcentaje de tamizajes realizados a alumnas y alumnos</t>
  </si>
  <si>
    <t xml:space="preserve"> Identifica la proporción de alumnas y alumnos que han pasado por un proceso de tamizaje diseñado para identificar problemas de Psicología en comparación con el número total de estudiantes en un periodo determinado.</t>
  </si>
  <si>
    <t xml:space="preserve">Alumnos </t>
  </si>
  <si>
    <t>Porcentaje de usuarios beneficiadas con el programa "mi proyecto mi familia".</t>
  </si>
  <si>
    <t xml:space="preserve">Identifica a parejas  que han recibido sesiones informativas en materia de salud mental, antes de contraer matrimonio, con el objetivo de fortalecer sus habilidades de comunicación, resolución de conflictos y preparación para la vida marital. </t>
  </si>
  <si>
    <t>Porcentaje de (instituciones publicas y privadas)  intervenidos en atención al síndrome de desgaste profesional.</t>
  </si>
  <si>
    <t>Cuantifica el porcentaje de instituciones, incluyendo tanto entidades del sector público como del sector privado, que han sido objeto de intervenciones específicas dirigidas a identificar, prevenir o tratar el síndrome de degaste profesional entre su personal.</t>
  </si>
  <si>
    <t>Instituciones</t>
  </si>
  <si>
    <t>Porcentaje de planteles intervenidos en atención de Arteterapia en el año.</t>
  </si>
  <si>
    <t>Identifica a cuantos plateles fueron beneficiados en el año con atención de arteterapia.</t>
  </si>
  <si>
    <t>Porcentaje de atención a llamadas realizadas al servicio línea crisis.</t>
  </si>
  <si>
    <t>Identifica la atención de usuarios del servicio línea crisis en el año con respecto al año anterior.</t>
  </si>
  <si>
    <t>Porcentaje de atención de posvención a la población general en el año.</t>
  </si>
  <si>
    <t>Identifica la proporción de usuarios afectadas directa o indirectamente por un suicidio que reciben servicios de atención posvensión de un año determinado.</t>
  </si>
  <si>
    <t>Porcentaje de torneos deportivos realizados alumnas y alumnos.</t>
  </si>
  <si>
    <t>Identifica la proporción de alumnas y alumnos que participaron en un torneo deportivo en comparación con el número total de estudiantes.</t>
  </si>
  <si>
    <t>Porcentaje de planteles intervenidos en atención psicológica en el año.</t>
  </si>
  <si>
    <t>Atención Médica.</t>
  </si>
  <si>
    <t>Ayudas Sociales.</t>
  </si>
  <si>
    <t>Atención Dental.</t>
  </si>
  <si>
    <t>Salud Comunitaria.</t>
  </si>
  <si>
    <t>Clinica Metabolica.</t>
  </si>
  <si>
    <t>Regulación Sanitaria.</t>
  </si>
  <si>
    <t xml:space="preserve">Programa </t>
  </si>
  <si>
    <t>Gimnasio Adaptado  y UBR´s .</t>
  </si>
  <si>
    <t>Terapia de Lenguaje.</t>
  </si>
  <si>
    <t xml:space="preserve">Centro Municipal de Equino terapia. </t>
  </si>
  <si>
    <t>Transporte Adaptado.</t>
  </si>
  <si>
    <t xml:space="preserve">Salud Mental. </t>
  </si>
  <si>
    <t xml:space="preserve">Suicidio. </t>
  </si>
  <si>
    <t>Adicciones.</t>
  </si>
  <si>
    <r>
      <t>Identifica la proporción de alumnas y alumnos que han pasado por un proceso de tamizaje diseñado para identificar problemas de lenguaje en comparación con el</t>
    </r>
    <r>
      <rPr>
        <sz val="9"/>
        <color rgb="FFFF0000"/>
        <rFont val="Calibri"/>
        <family val="2"/>
      </rPr>
      <t xml:space="preserve"> número total de estudiantes en un periodo determinado.</t>
    </r>
  </si>
  <si>
    <r>
      <t>Porcentaje de intervenciones nutricionales realizadas en grupos indígenas.</t>
    </r>
    <r>
      <rPr>
        <b/>
        <sz val="9"/>
        <color theme="1"/>
        <rFont val="Calibri"/>
        <family val="2"/>
      </rPr>
      <t xml:space="preserve"> </t>
    </r>
  </si>
  <si>
    <r>
      <t xml:space="preserve">Porcentaje de visitas realizadas por parte de los verificadores a los puestos fijos,semifijos y ambulantes en el municipio de Chihuahua en el año. </t>
    </r>
    <r>
      <rPr>
        <b/>
        <sz val="9"/>
        <color theme="1"/>
        <rFont val="Calibri"/>
        <family val="2"/>
      </rPr>
      <t>3.3.2.5</t>
    </r>
  </si>
  <si>
    <t>IINDICADORES DE RESULTADOS DEL IMPAS                                                                                                                                                                                                                                                                     PERIODO: 1 Octubre al 31 de Diciembre del 2025</t>
  </si>
  <si>
    <t>Avance de Meta al mes de Diciembre</t>
  </si>
  <si>
    <t>Porcentaje de avance de meta al mes Diciembre</t>
  </si>
  <si>
    <t>Presupuesto Ejercido al mes de Diciembre</t>
  </si>
  <si>
    <t>Porcentaje de avance del presupuesto al mes de Diciembre</t>
  </si>
  <si>
    <t>53,362,40</t>
  </si>
  <si>
    <t>2,214.846.55</t>
  </si>
  <si>
    <t>Clinica Punta Oriente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</si>
</sst>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</font>
    <font>
      <sz val="9"/>
      <name val="Calibri"/>
      <family val="2"/>
    </font>
    <font>
      <sz val="9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63A4F7"/>
        <bgColor indexed="64"/>
      </patternFill>
    </fill>
    <fill>
      <patternFill patternType="solid">
        <fgColor theme="0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</borders>
  <cellStyleXfs count="1">
    <xf numFmtId="0" fontId="0" fillId="0" borderId="0"/>
  </cellStyleXfs>
  <cellXfs count="279">
    <xf numFmtId="0" fontId="0" fillId="0" borderId="0" xfId="0"/>
    <xf numFmtId="0" fontId="0" fillId="0" borderId="0" xfId="0" applyAlignment="1">
      <alignment horizontal="center"/>
    </xf>
    <xf numFmtId="3" fontId="7" fillId="3" borderId="2" xfId="0" applyNumberFormat="1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53" xfId="0" applyFont="1" applyFill="1" applyBorder="1" applyAlignment="1">
      <alignment horizontal="center" vertical="center"/>
    </xf>
    <xf numFmtId="10" fontId="7" fillId="3" borderId="43" xfId="0" applyNumberFormat="1" applyFont="1" applyFill="1" applyBorder="1" applyAlignment="1">
      <alignment horizontal="center" vertical="center"/>
    </xf>
    <xf numFmtId="10" fontId="7" fillId="3" borderId="46" xfId="0" applyNumberFormat="1" applyFont="1" applyFill="1" applyBorder="1" applyAlignment="1">
      <alignment horizontal="center" vertical="center"/>
    </xf>
    <xf numFmtId="10" fontId="7" fillId="3" borderId="54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4" xfId="0" applyNumberFormat="1" applyFont="1" applyFill="1" applyBorder="1" applyAlignment="1">
      <alignment horizontal="center" vertical="center" wrapText="1"/>
    </xf>
    <xf numFmtId="3" fontId="6" fillId="3" borderId="49" xfId="0" applyNumberFormat="1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wrapText="1"/>
    </xf>
    <xf numFmtId="0" fontId="6" fillId="3" borderId="21" xfId="0" applyFont="1" applyFill="1" applyBorder="1" applyAlignment="1">
      <alignment horizontal="center" wrapText="1"/>
    </xf>
    <xf numFmtId="0" fontId="6" fillId="3" borderId="29" xfId="0" applyFont="1" applyFill="1" applyBorder="1" applyAlignment="1">
      <alignment horizontal="center" wrapText="1"/>
    </xf>
    <xf numFmtId="0" fontId="6" fillId="3" borderId="28" xfId="0" applyFont="1" applyFill="1" applyBorder="1" applyAlignment="1">
      <alignment horizontal="center" wrapText="1"/>
    </xf>
    <xf numFmtId="0" fontId="6" fillId="3" borderId="51" xfId="0" applyFont="1" applyFill="1" applyBorder="1" applyAlignment="1">
      <alignment horizontal="center" wrapText="1"/>
    </xf>
    <xf numFmtId="0" fontId="6" fillId="3" borderId="50" xfId="0" applyFont="1" applyFill="1" applyBorder="1" applyAlignment="1">
      <alignment horizontal="center" wrapText="1"/>
    </xf>
    <xf numFmtId="0" fontId="6" fillId="3" borderId="55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3" fontId="6" fillId="3" borderId="21" xfId="0" applyNumberFormat="1" applyFont="1" applyFill="1" applyBorder="1" applyAlignment="1">
      <alignment horizontal="center" vertical="center"/>
    </xf>
    <xf numFmtId="3" fontId="6" fillId="3" borderId="28" xfId="0" applyNumberFormat="1" applyFont="1" applyFill="1" applyBorder="1" applyAlignment="1">
      <alignment horizontal="center" vertical="center"/>
    </xf>
    <xf numFmtId="3" fontId="6" fillId="3" borderId="50" xfId="0" applyNumberFormat="1" applyFont="1" applyFill="1" applyBorder="1" applyAlignment="1">
      <alignment horizontal="center" vertical="center"/>
    </xf>
    <xf numFmtId="3" fontId="6" fillId="3" borderId="37" xfId="0" applyNumberFormat="1" applyFont="1" applyFill="1" applyBorder="1" applyAlignment="1">
      <alignment horizontal="center" vertical="center"/>
    </xf>
    <xf numFmtId="3" fontId="6" fillId="3" borderId="14" xfId="0" applyNumberFormat="1" applyFont="1" applyFill="1" applyBorder="1" applyAlignment="1">
      <alignment horizontal="center" vertical="center"/>
    </xf>
    <xf numFmtId="3" fontId="6" fillId="3" borderId="48" xfId="0" applyNumberFormat="1" applyFont="1" applyFill="1" applyBorder="1" applyAlignment="1">
      <alignment horizontal="center" vertical="center"/>
    </xf>
    <xf numFmtId="3" fontId="6" fillId="3" borderId="1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3" fontId="6" fillId="3" borderId="49" xfId="0" applyNumberFormat="1" applyFont="1" applyFill="1" applyBorder="1" applyAlignment="1">
      <alignment horizontal="center" vertical="center"/>
    </xf>
    <xf numFmtId="10" fontId="6" fillId="3" borderId="8" xfId="0" applyNumberFormat="1" applyFont="1" applyFill="1" applyBorder="1" applyAlignment="1">
      <alignment horizontal="center" vertical="center"/>
    </xf>
    <xf numFmtId="10" fontId="6" fillId="3" borderId="13" xfId="0" applyNumberFormat="1" applyFont="1" applyFill="1" applyBorder="1" applyAlignment="1">
      <alignment horizontal="center" vertical="center"/>
    </xf>
    <xf numFmtId="10" fontId="6" fillId="3" borderId="52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9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/>
    </xf>
    <xf numFmtId="10" fontId="7" fillId="3" borderId="44" xfId="0" applyNumberFormat="1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/>
    </xf>
    <xf numFmtId="0" fontId="6" fillId="3" borderId="36" xfId="0" applyFont="1" applyFill="1" applyBorder="1" applyAlignment="1">
      <alignment horizontal="center" vertical="center"/>
    </xf>
    <xf numFmtId="3" fontId="6" fillId="3" borderId="32" xfId="0" applyNumberFormat="1" applyFont="1" applyFill="1" applyBorder="1" applyAlignment="1">
      <alignment horizontal="center" vertical="center"/>
    </xf>
    <xf numFmtId="3" fontId="6" fillId="3" borderId="36" xfId="0" applyNumberFormat="1" applyFont="1" applyFill="1" applyBorder="1" applyAlignment="1">
      <alignment horizontal="center" vertical="center"/>
    </xf>
    <xf numFmtId="3" fontId="6" fillId="3" borderId="5" xfId="0" applyNumberFormat="1" applyFont="1" applyFill="1" applyBorder="1" applyAlignment="1">
      <alignment horizontal="center" vertical="center"/>
    </xf>
    <xf numFmtId="10" fontId="6" fillId="3" borderId="35" xfId="0" applyNumberFormat="1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4" fontId="7" fillId="3" borderId="2" xfId="0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3" fontId="6" fillId="3" borderId="9" xfId="0" applyNumberFormat="1" applyFont="1" applyFill="1" applyBorder="1" applyAlignment="1">
      <alignment horizontal="center" vertical="center"/>
    </xf>
    <xf numFmtId="3" fontId="6" fillId="3" borderId="18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 vertical="center"/>
    </xf>
    <xf numFmtId="3" fontId="7" fillId="3" borderId="5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3" fontId="6" fillId="3" borderId="11" xfId="0" applyNumberFormat="1" applyFont="1" applyFill="1" applyBorder="1" applyAlignment="1">
      <alignment horizontal="center" vertical="center"/>
    </xf>
    <xf numFmtId="3" fontId="6" fillId="3" borderId="29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10" fontId="6" fillId="3" borderId="1" xfId="0" applyNumberFormat="1" applyFont="1" applyFill="1" applyBorder="1" applyAlignment="1">
      <alignment horizontal="center" vertical="center"/>
    </xf>
    <xf numFmtId="10" fontId="6" fillId="3" borderId="4" xfId="0" applyNumberFormat="1" applyFont="1" applyFill="1" applyBorder="1" applyAlignment="1">
      <alignment horizontal="center" vertical="center"/>
    </xf>
    <xf numFmtId="10" fontId="6" fillId="3" borderId="5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/>
    </xf>
    <xf numFmtId="3" fontId="6" fillId="3" borderId="30" xfId="0" applyNumberFormat="1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center" vertical="center"/>
    </xf>
    <xf numFmtId="3" fontId="6" fillId="3" borderId="17" xfId="0" applyNumberFormat="1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9" fontId="6" fillId="3" borderId="43" xfId="0" applyNumberFormat="1" applyFont="1" applyFill="1" applyBorder="1" applyAlignment="1">
      <alignment horizontal="center" vertical="center" wrapText="1"/>
    </xf>
    <xf numFmtId="0" fontId="6" fillId="3" borderId="44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3" fontId="6" fillId="3" borderId="31" xfId="0" applyNumberFormat="1" applyFont="1" applyFill="1" applyBorder="1" applyAlignment="1">
      <alignment horizontal="center" vertical="center"/>
    </xf>
    <xf numFmtId="3" fontId="6" fillId="3" borderId="33" xfId="0" applyNumberFormat="1" applyFont="1" applyFill="1" applyBorder="1" applyAlignment="1">
      <alignment horizontal="center" vertical="center"/>
    </xf>
    <xf numFmtId="10" fontId="6" fillId="3" borderId="3" xfId="0" applyNumberFormat="1" applyFont="1" applyFill="1" applyBorder="1" applyAlignment="1">
      <alignment horizontal="center" vertical="center"/>
    </xf>
    <xf numFmtId="10" fontId="6" fillId="3" borderId="30" xfId="0" applyNumberFormat="1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3" fontId="6" fillId="3" borderId="17" xfId="0" applyNumberFormat="1" applyFont="1" applyFill="1" applyBorder="1" applyAlignment="1">
      <alignment horizontal="center" vertical="center"/>
    </xf>
    <xf numFmtId="10" fontId="6" fillId="3" borderId="27" xfId="0" applyNumberFormat="1" applyFont="1" applyFill="1" applyBorder="1" applyAlignment="1">
      <alignment horizontal="center" vertical="center"/>
    </xf>
    <xf numFmtId="3" fontId="6" fillId="3" borderId="31" xfId="0" applyNumberFormat="1" applyFont="1" applyFill="1" applyBorder="1" applyAlignment="1">
      <alignment horizontal="center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56" xfId="0" applyFont="1" applyFill="1" applyBorder="1" applyAlignment="1">
      <alignment horizontal="center" vertical="center" wrapText="1"/>
    </xf>
    <xf numFmtId="10" fontId="6" fillId="3" borderId="66" xfId="0" applyNumberFormat="1" applyFont="1" applyFill="1" applyBorder="1" applyAlignment="1">
      <alignment horizontal="center" vertical="center" wrapText="1"/>
    </xf>
    <xf numFmtId="10" fontId="6" fillId="3" borderId="67" xfId="0" applyNumberFormat="1" applyFont="1" applyFill="1" applyBorder="1" applyAlignment="1">
      <alignment horizontal="center" vertical="center" wrapText="1"/>
    </xf>
    <xf numFmtId="10" fontId="6" fillId="3" borderId="69" xfId="0" applyNumberFormat="1" applyFont="1" applyFill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3" fontId="6" fillId="3" borderId="19" xfId="0" applyNumberFormat="1" applyFont="1" applyFill="1" applyBorder="1" applyAlignment="1">
      <alignment horizontal="center" vertical="center"/>
    </xf>
    <xf numFmtId="10" fontId="6" fillId="3" borderId="43" xfId="0" applyNumberFormat="1" applyFont="1" applyFill="1" applyBorder="1" applyAlignment="1">
      <alignment horizontal="center" vertical="center" wrapText="1"/>
    </xf>
    <xf numFmtId="10" fontId="6" fillId="3" borderId="46" xfId="0" applyNumberFormat="1" applyFont="1" applyFill="1" applyBorder="1" applyAlignment="1">
      <alignment horizontal="center" vertical="center" wrapText="1"/>
    </xf>
    <xf numFmtId="0" fontId="6" fillId="3" borderId="25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3" fontId="6" fillId="3" borderId="6" xfId="0" applyNumberFormat="1" applyFont="1" applyFill="1" applyBorder="1" applyAlignment="1">
      <alignment horizontal="center" vertical="center"/>
    </xf>
    <xf numFmtId="3" fontId="6" fillId="3" borderId="2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 wrapText="1"/>
    </xf>
    <xf numFmtId="10" fontId="6" fillId="3" borderId="68" xfId="0" applyNumberFormat="1" applyFont="1" applyFill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3" fontId="6" fillId="3" borderId="55" xfId="0" applyNumberFormat="1" applyFont="1" applyFill="1" applyBorder="1" applyAlignment="1">
      <alignment horizontal="center" vertical="center" wrapText="1"/>
    </xf>
    <xf numFmtId="0" fontId="7" fillId="3" borderId="32" xfId="0" applyFont="1" applyFill="1" applyBorder="1"/>
    <xf numFmtId="0" fontId="7" fillId="3" borderId="36" xfId="0" applyFont="1" applyFill="1" applyBorder="1"/>
    <xf numFmtId="0" fontId="7" fillId="3" borderId="14" xfId="0" applyFont="1" applyFill="1" applyBorder="1"/>
    <xf numFmtId="0" fontId="7" fillId="3" borderId="73" xfId="0" applyFont="1" applyFill="1" applyBorder="1"/>
    <xf numFmtId="0" fontId="4" fillId="3" borderId="19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10" fontId="4" fillId="3" borderId="2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3" fontId="6" fillId="3" borderId="74" xfId="0" applyNumberFormat="1" applyFont="1" applyFill="1" applyBorder="1" applyAlignment="1">
      <alignment horizontal="center" vertical="center" wrapText="1"/>
    </xf>
    <xf numFmtId="10" fontId="6" fillId="3" borderId="79" xfId="0" applyNumberFormat="1" applyFont="1" applyFill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center" vertical="center"/>
    </xf>
    <xf numFmtId="10" fontId="4" fillId="3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9" fontId="4" fillId="3" borderId="1" xfId="0" applyNumberFormat="1" applyFont="1" applyFill="1" applyBorder="1" applyAlignment="1">
      <alignment horizontal="center" vertical="center"/>
    </xf>
    <xf numFmtId="9" fontId="4" fillId="3" borderId="4" xfId="0" applyNumberFormat="1" applyFont="1" applyFill="1" applyBorder="1" applyAlignment="1">
      <alignment horizontal="center" vertical="center"/>
    </xf>
    <xf numFmtId="9" fontId="4" fillId="3" borderId="5" xfId="0" applyNumberFormat="1" applyFont="1" applyFill="1" applyBorder="1" applyAlignment="1">
      <alignment horizontal="center" vertical="center"/>
    </xf>
    <xf numFmtId="10" fontId="4" fillId="3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56" xfId="0" applyFont="1" applyBorder="1" applyAlignment="1">
      <alignment horizontal="center" vertical="center" wrapText="1"/>
    </xf>
    <xf numFmtId="0" fontId="7" fillId="3" borderId="56" xfId="0" applyFont="1" applyFill="1" applyBorder="1"/>
    <xf numFmtId="0" fontId="7" fillId="3" borderId="48" xfId="0" applyFont="1" applyFill="1" applyBorder="1"/>
    <xf numFmtId="3" fontId="4" fillId="3" borderId="19" xfId="0" applyNumberFormat="1" applyFont="1" applyFill="1" applyBorder="1" applyAlignment="1">
      <alignment horizontal="center" vertical="center"/>
    </xf>
    <xf numFmtId="0" fontId="4" fillId="3" borderId="53" xfId="0" applyFont="1" applyFill="1" applyBorder="1" applyAlignment="1">
      <alignment horizontal="center" vertical="center"/>
    </xf>
    <xf numFmtId="0" fontId="2" fillId="0" borderId="76" xfId="0" applyFont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3" borderId="74" xfId="0" applyFont="1" applyFill="1" applyBorder="1" applyAlignment="1">
      <alignment horizontal="center" vertical="center"/>
    </xf>
    <xf numFmtId="3" fontId="6" fillId="3" borderId="78" xfId="0" applyNumberFormat="1" applyFont="1" applyFill="1" applyBorder="1" applyAlignment="1">
      <alignment horizontal="center" vertical="center"/>
    </xf>
    <xf numFmtId="3" fontId="4" fillId="3" borderId="60" xfId="0" applyNumberFormat="1" applyFont="1" applyFill="1" applyBorder="1" applyAlignment="1">
      <alignment horizontal="center" vertical="center"/>
    </xf>
    <xf numFmtId="10" fontId="4" fillId="3" borderId="59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3" fontId="6" fillId="3" borderId="32" xfId="0" applyNumberFormat="1" applyFont="1" applyFill="1" applyBorder="1" applyAlignment="1">
      <alignment horizontal="center" vertical="center" wrapText="1"/>
    </xf>
    <xf numFmtId="0" fontId="2" fillId="3" borderId="55" xfId="0" applyFont="1" applyFill="1" applyBorder="1" applyAlignment="1">
      <alignment horizontal="center" vertical="center"/>
    </xf>
    <xf numFmtId="0" fontId="6" fillId="3" borderId="37" xfId="0" applyFont="1" applyFill="1" applyBorder="1" applyAlignment="1">
      <alignment horizontal="center" vertical="center"/>
    </xf>
    <xf numFmtId="10" fontId="4" fillId="3" borderId="19" xfId="0" applyNumberFormat="1" applyFont="1" applyFill="1" applyBorder="1" applyAlignment="1">
      <alignment horizontal="center"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4" fillId="3" borderId="30" xfId="0" applyNumberFormat="1" applyFont="1" applyFill="1" applyBorder="1" applyAlignment="1">
      <alignment horizontal="center" vertical="center" wrapText="1"/>
    </xf>
    <xf numFmtId="3" fontId="4" fillId="3" borderId="7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 vertical="center" wrapText="1"/>
    </xf>
    <xf numFmtId="3" fontId="4" fillId="3" borderId="4" xfId="0" applyNumberFormat="1" applyFont="1" applyFill="1" applyBorder="1" applyAlignment="1">
      <alignment horizontal="center" vertical="center" wrapText="1"/>
    </xf>
    <xf numFmtId="3" fontId="4" fillId="3" borderId="49" xfId="0" applyNumberFormat="1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4" xfId="0" applyBorder="1" applyAlignment="1">
      <alignment horizontal="center"/>
    </xf>
    <xf numFmtId="0" fontId="1" fillId="2" borderId="39" xfId="0" applyFont="1" applyFill="1" applyBorder="1" applyAlignment="1">
      <alignment horizontal="center" vertical="center" wrapText="1"/>
    </xf>
    <xf numFmtId="0" fontId="1" fillId="2" borderId="40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3" fontId="2" fillId="0" borderId="59" xfId="0" applyNumberFormat="1" applyFont="1" applyBorder="1" applyAlignment="1">
      <alignment horizontal="center" vertical="center" wrapText="1"/>
    </xf>
    <xf numFmtId="3" fontId="2" fillId="0" borderId="4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3" fontId="4" fillId="3" borderId="1" xfId="0" applyNumberFormat="1" applyFont="1" applyFill="1" applyBorder="1" applyAlignment="1">
      <alignment horizontal="center" vertical="center"/>
    </xf>
    <xf numFmtId="3" fontId="4" fillId="3" borderId="4" xfId="0" applyNumberFormat="1" applyFont="1" applyFill="1" applyBorder="1" applyAlignment="1">
      <alignment horizontal="center" vertical="center"/>
    </xf>
    <xf numFmtId="3" fontId="4" fillId="3" borderId="49" xfId="0" applyNumberFormat="1" applyFont="1" applyFill="1" applyBorder="1" applyAlignment="1">
      <alignment horizontal="center" vertical="center"/>
    </xf>
    <xf numFmtId="0" fontId="4" fillId="3" borderId="59" xfId="0" applyFont="1" applyFill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" fillId="3" borderId="63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10" fontId="4" fillId="3" borderId="43" xfId="0" applyNumberFormat="1" applyFont="1" applyFill="1" applyBorder="1" applyAlignment="1">
      <alignment horizontal="center" vertical="center" wrapText="1"/>
    </xf>
    <xf numFmtId="10" fontId="4" fillId="3" borderId="46" xfId="0" applyNumberFormat="1" applyFont="1" applyFill="1" applyBorder="1" applyAlignment="1">
      <alignment horizontal="center" vertical="center" wrapText="1"/>
    </xf>
    <xf numFmtId="10" fontId="4" fillId="3" borderId="44" xfId="0" applyNumberFormat="1" applyFont="1" applyFill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10" fontId="4" fillId="0" borderId="19" xfId="0" applyNumberFormat="1" applyFont="1" applyBorder="1" applyAlignment="1">
      <alignment horizontal="center" vertical="center" wrapText="1"/>
    </xf>
    <xf numFmtId="10" fontId="4" fillId="0" borderId="6" xfId="0" applyNumberFormat="1" applyFont="1" applyBorder="1" applyAlignment="1">
      <alignment horizontal="center" vertical="center" wrapText="1"/>
    </xf>
    <xf numFmtId="3" fontId="4" fillId="3" borderId="3" xfId="0" applyNumberFormat="1" applyFont="1" applyFill="1" applyBorder="1" applyAlignment="1">
      <alignment horizontal="center" vertical="center"/>
    </xf>
    <xf numFmtId="3" fontId="4" fillId="3" borderId="30" xfId="0" applyNumberFormat="1" applyFont="1" applyFill="1" applyBorder="1" applyAlignment="1">
      <alignment horizontal="center" vertical="center"/>
    </xf>
    <xf numFmtId="3" fontId="4" fillId="3" borderId="7" xfId="0" applyNumberFormat="1" applyFont="1" applyFill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30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3" borderId="5" xfId="0" applyNumberFormat="1" applyFont="1" applyFill="1" applyBorder="1" applyAlignment="1">
      <alignment horizontal="center" vertical="center"/>
    </xf>
    <xf numFmtId="10" fontId="4" fillId="3" borderId="59" xfId="0" applyNumberFormat="1" applyFont="1" applyFill="1" applyBorder="1" applyAlignment="1">
      <alignment horizontal="center" vertical="center" wrapText="1"/>
    </xf>
    <xf numFmtId="10" fontId="4" fillId="3" borderId="5" xfId="0" applyNumberFormat="1" applyFont="1" applyFill="1" applyBorder="1" applyAlignment="1">
      <alignment horizontal="center" vertical="center" wrapText="1"/>
    </xf>
    <xf numFmtId="3" fontId="4" fillId="3" borderId="59" xfId="0" applyNumberFormat="1" applyFont="1" applyFill="1" applyBorder="1" applyAlignment="1">
      <alignment horizontal="center" vertical="center" wrapText="1"/>
    </xf>
    <xf numFmtId="3" fontId="4" fillId="3" borderId="5" xfId="0" applyNumberFormat="1" applyFont="1" applyFill="1" applyBorder="1" applyAlignment="1">
      <alignment horizontal="center" vertical="center" wrapText="1"/>
    </xf>
    <xf numFmtId="3" fontId="4" fillId="3" borderId="39" xfId="0" applyNumberFormat="1" applyFont="1" applyFill="1" applyBorder="1" applyAlignment="1">
      <alignment horizontal="center" vertical="center" wrapText="1"/>
    </xf>
    <xf numFmtId="0" fontId="4" fillId="3" borderId="49" xfId="0" applyFont="1" applyFill="1" applyBorder="1" applyAlignment="1">
      <alignment horizontal="center" vertical="center"/>
    </xf>
    <xf numFmtId="0" fontId="2" fillId="0" borderId="61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3" fillId="0" borderId="57" xfId="0" applyFont="1" applyBorder="1" applyAlignment="1">
      <alignment horizontal="center" vertical="center"/>
    </xf>
    <xf numFmtId="0" fontId="3" fillId="0" borderId="70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4" fillId="3" borderId="60" xfId="0" applyFont="1" applyFill="1" applyBorder="1" applyAlignment="1">
      <alignment horizontal="center" vertical="center" wrapText="1"/>
    </xf>
    <xf numFmtId="0" fontId="4" fillId="3" borderId="58" xfId="0" applyFont="1" applyFill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" fontId="2" fillId="0" borderId="39" xfId="0" applyNumberFormat="1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10" fontId="4" fillId="3" borderId="61" xfId="0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 wrapText="1"/>
    </xf>
    <xf numFmtId="9" fontId="4" fillId="3" borderId="2" xfId="0" applyNumberFormat="1" applyFont="1" applyFill="1" applyBorder="1" applyAlignment="1">
      <alignment horizontal="center" vertical="center" wrapText="1"/>
    </xf>
    <xf numFmtId="10" fontId="4" fillId="3" borderId="71" xfId="0" applyNumberFormat="1" applyFont="1" applyFill="1" applyBorder="1" applyAlignment="1">
      <alignment horizontal="left" vertical="center" wrapText="1" indent="3"/>
    </xf>
    <xf numFmtId="10" fontId="4" fillId="3" borderId="42" xfId="0" applyNumberFormat="1" applyFont="1" applyFill="1" applyBorder="1" applyAlignment="1">
      <alignment horizontal="left" vertical="center" wrapText="1" indent="3"/>
    </xf>
    <xf numFmtId="10" fontId="4" fillId="3" borderId="72" xfId="0" applyNumberFormat="1" applyFont="1" applyFill="1" applyBorder="1" applyAlignment="1">
      <alignment horizontal="left" vertical="center" wrapText="1" indent="3"/>
    </xf>
    <xf numFmtId="3" fontId="2" fillId="0" borderId="58" xfId="0" applyNumberFormat="1" applyFont="1" applyBorder="1" applyAlignment="1">
      <alignment horizontal="center" vertical="center" wrapText="1"/>
    </xf>
    <xf numFmtId="3" fontId="2" fillId="0" borderId="30" xfId="0" applyNumberFormat="1" applyFont="1" applyBorder="1" applyAlignment="1">
      <alignment horizontal="center" vertical="center" wrapText="1"/>
    </xf>
    <xf numFmtId="3" fontId="4" fillId="0" borderId="58" xfId="0" applyNumberFormat="1" applyFont="1" applyBorder="1" applyAlignment="1">
      <alignment horizontal="center" vertical="center" wrapText="1"/>
    </xf>
    <xf numFmtId="3" fontId="4" fillId="0" borderId="30" xfId="0" applyNumberFormat="1" applyFont="1" applyBorder="1" applyAlignment="1">
      <alignment horizontal="center" vertical="center" wrapText="1"/>
    </xf>
    <xf numFmtId="3" fontId="4" fillId="3" borderId="63" xfId="0" applyNumberFormat="1" applyFont="1" applyFill="1" applyBorder="1" applyAlignment="1">
      <alignment horizontal="center" vertical="center"/>
    </xf>
    <xf numFmtId="0" fontId="1" fillId="2" borderId="38" xfId="0" applyFont="1" applyFill="1" applyBorder="1" applyAlignment="1">
      <alignment horizontal="center" vertical="center" wrapText="1"/>
    </xf>
    <xf numFmtId="0" fontId="1" fillId="2" borderId="4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0" fontId="4" fillId="3" borderId="57" xfId="0" applyFont="1" applyFill="1" applyBorder="1" applyAlignment="1">
      <alignment horizontal="center" vertical="center" wrapText="1"/>
    </xf>
    <xf numFmtId="0" fontId="4" fillId="3" borderId="70" xfId="0" applyFont="1" applyFill="1" applyBorder="1" applyAlignment="1">
      <alignment horizontal="center" vertical="center" wrapText="1"/>
    </xf>
    <xf numFmtId="3" fontId="4" fillId="3" borderId="0" xfId="0" applyNumberFormat="1" applyFont="1" applyFill="1" applyBorder="1" applyAlignment="1">
      <alignment horizontal="center" vertical="center" wrapText="1"/>
    </xf>
    <xf numFmtId="0" fontId="4" fillId="3" borderId="80" xfId="0" applyFont="1" applyFill="1" applyBorder="1" applyAlignment="1">
      <alignment horizontal="center" vertical="center" wrapText="1"/>
    </xf>
    <xf numFmtId="0" fontId="4" fillId="3" borderId="81" xfId="0" applyFont="1" applyFill="1" applyBorder="1" applyAlignment="1">
      <alignment horizontal="center" vertical="center" wrapText="1"/>
    </xf>
    <xf numFmtId="0" fontId="5" fillId="3" borderId="70" xfId="0" applyFont="1" applyFill="1" applyBorder="1" applyAlignment="1">
      <alignment horizontal="center" vertical="center" wrapText="1"/>
    </xf>
    <xf numFmtId="0" fontId="5" fillId="3" borderId="80" xfId="0" applyFont="1" applyFill="1" applyBorder="1" applyAlignment="1">
      <alignment horizontal="center" vertical="center" wrapText="1"/>
    </xf>
    <xf numFmtId="0" fontId="4" fillId="3" borderId="62" xfId="0" applyFont="1" applyFill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3" fontId="6" fillId="3" borderId="59" xfId="0" applyNumberFormat="1" applyFont="1" applyFill="1" applyBorder="1" applyAlignment="1">
      <alignment horizontal="center" vertical="center"/>
    </xf>
    <xf numFmtId="0" fontId="6" fillId="3" borderId="82" xfId="0" applyFont="1" applyFill="1" applyBorder="1" applyAlignment="1">
      <alignment horizontal="center" vertical="center" wrapText="1"/>
    </xf>
    <xf numFmtId="0" fontId="6" fillId="3" borderId="77" xfId="0" applyFont="1" applyFill="1" applyBorder="1" applyAlignment="1">
      <alignment horizontal="center" vertical="center" wrapText="1"/>
    </xf>
    <xf numFmtId="0" fontId="6" fillId="3" borderId="75" xfId="0" applyFont="1" applyFill="1" applyBorder="1" applyAlignment="1">
      <alignment horizontal="center" vertical="center" wrapText="1"/>
    </xf>
    <xf numFmtId="0" fontId="6" fillId="3" borderId="78" xfId="0" applyFont="1" applyFill="1" applyBorder="1" applyAlignment="1">
      <alignment horizontal="center" vertical="center"/>
    </xf>
    <xf numFmtId="10" fontId="6" fillId="3" borderId="59" xfId="0" applyNumberFormat="1" applyFont="1" applyFill="1" applyBorder="1" applyAlignment="1">
      <alignment horizontal="center" vertical="center"/>
    </xf>
    <xf numFmtId="3" fontId="6" fillId="3" borderId="59" xfId="0" applyNumberFormat="1" applyFont="1" applyFill="1" applyBorder="1" applyAlignment="1">
      <alignment horizontal="center" vertical="center" wrapText="1"/>
    </xf>
    <xf numFmtId="10" fontId="6" fillId="3" borderId="61" xfId="0" applyNumberFormat="1" applyFont="1" applyFill="1" applyBorder="1" applyAlignment="1">
      <alignment horizontal="center" vertical="center" wrapText="1"/>
    </xf>
    <xf numFmtId="10" fontId="6" fillId="3" borderId="44" xfId="0" applyNumberFormat="1" applyFont="1" applyFill="1" applyBorder="1" applyAlignment="1">
      <alignment horizontal="center" vertical="center" wrapText="1"/>
    </xf>
    <xf numFmtId="4" fontId="6" fillId="3" borderId="4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74" xfId="0" applyFont="1" applyFill="1" applyBorder="1" applyAlignment="1">
      <alignment horizontal="center" vertical="center" wrapText="1"/>
    </xf>
    <xf numFmtId="0" fontId="6" fillId="3" borderId="77" xfId="0" applyFont="1" applyFill="1" applyBorder="1" applyAlignment="1">
      <alignment horizontal="center" wrapText="1"/>
    </xf>
    <xf numFmtId="0" fontId="6" fillId="3" borderId="75" xfId="0" applyFont="1" applyFill="1" applyBorder="1" applyAlignment="1">
      <alignment horizont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wrapText="1"/>
    </xf>
    <xf numFmtId="0" fontId="6" fillId="3" borderId="16" xfId="0" applyFont="1" applyFill="1" applyBorder="1" applyAlignment="1">
      <alignment horizontal="center" wrapText="1"/>
    </xf>
    <xf numFmtId="0" fontId="6" fillId="3" borderId="55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252268</xdr:colOff>
      <xdr:row>1</xdr:row>
      <xdr:rowOff>50358</xdr:rowOff>
    </xdr:from>
    <xdr:to>
      <xdr:col>2</xdr:col>
      <xdr:colOff>1251122</xdr:colOff>
      <xdr:row>3</xdr:row>
      <xdr:rowOff>238953</xdr:rowOff>
    </xdr:to>
    <xdr:pic>
      <xdr:nvPicPr>
        <xdr:cNvPr id="2" name="Image 7" descr="Miembros - COPREV">
          <a:extLst>
            <a:ext uri="{FF2B5EF4-FFF2-40B4-BE49-F238E27FC236}">
              <a16:creationId xmlns:a16="http://schemas.microsoft.com/office/drawing/2014/main" id="{EE59CCA5-5B74-4A66-85C4-C0634230835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8409" y="247070"/>
          <a:ext cx="2023827" cy="5613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FE4CE2-CAD1-4D9A-89DB-F91010744426}">
  <sheetPr>
    <pageSetUpPr fitToPage="1"/>
  </sheetPr>
  <dimension ref="B1:N157"/>
  <sheetViews>
    <sheetView tabSelected="1" topLeftCell="A95" zoomScale="92" zoomScaleNormal="90" workbookViewId="0">
      <selection activeCell="C120" sqref="C120:N121"/>
    </sheetView>
  </sheetViews>
  <sheetFormatPr baseColWidth="10" defaultRowHeight="15" x14ac:dyDescent="0.25"/>
  <cols>
    <col min="2" max="2" width="15.42578125" customWidth="1"/>
    <col min="3" max="4" width="21.28515625" customWidth="1"/>
    <col min="7" max="7" width="12.85546875" customWidth="1"/>
    <col min="11" max="11" width="24.7109375" customWidth="1"/>
    <col min="13" max="13" width="11.5703125" customWidth="1"/>
    <col min="14" max="14" width="12.42578125" customWidth="1"/>
  </cols>
  <sheetData>
    <row r="1" spans="2:14" ht="15.75" thickBot="1" x14ac:dyDescent="0.3"/>
    <row r="2" spans="2:14" x14ac:dyDescent="0.25">
      <c r="B2" s="170"/>
      <c r="C2" s="171"/>
      <c r="D2" s="246" t="s">
        <v>108</v>
      </c>
      <c r="E2" s="175"/>
      <c r="F2" s="175"/>
      <c r="G2" s="175"/>
      <c r="H2" s="175"/>
      <c r="I2" s="175"/>
      <c r="J2" s="175"/>
      <c r="K2" s="175"/>
      <c r="L2" s="175"/>
      <c r="M2" s="175"/>
      <c r="N2" s="176"/>
    </row>
    <row r="3" spans="2:14" x14ac:dyDescent="0.25">
      <c r="B3" s="172"/>
      <c r="C3" s="1"/>
      <c r="D3" s="247"/>
      <c r="E3" s="248"/>
      <c r="F3" s="248"/>
      <c r="G3" s="248"/>
      <c r="H3" s="248"/>
      <c r="I3" s="248"/>
      <c r="J3" s="248"/>
      <c r="K3" s="248"/>
      <c r="L3" s="248"/>
      <c r="M3" s="248"/>
      <c r="N3" s="177"/>
    </row>
    <row r="4" spans="2:14" ht="27.6" customHeight="1" thickBot="1" x14ac:dyDescent="0.3">
      <c r="B4" s="173"/>
      <c r="C4" s="174"/>
      <c r="D4" s="247"/>
      <c r="E4" s="248"/>
      <c r="F4" s="248"/>
      <c r="G4" s="248"/>
      <c r="H4" s="248"/>
      <c r="I4" s="248"/>
      <c r="J4" s="248"/>
      <c r="K4" s="248"/>
      <c r="L4" s="248"/>
      <c r="M4" s="248"/>
      <c r="N4" s="177"/>
    </row>
    <row r="5" spans="2:14" ht="43.15" customHeight="1" x14ac:dyDescent="0.25">
      <c r="B5" s="229" t="s">
        <v>0</v>
      </c>
      <c r="C5" s="241" t="s">
        <v>97</v>
      </c>
      <c r="D5" s="229" t="s">
        <v>1</v>
      </c>
      <c r="E5" s="233" t="s">
        <v>2</v>
      </c>
      <c r="F5" s="231"/>
      <c r="G5" s="226" t="s">
        <v>3</v>
      </c>
      <c r="H5" s="178" t="s">
        <v>4</v>
      </c>
      <c r="I5" s="178" t="s">
        <v>5</v>
      </c>
      <c r="J5" s="178" t="s">
        <v>109</v>
      </c>
      <c r="K5" s="178" t="s">
        <v>110</v>
      </c>
      <c r="L5" s="226" t="s">
        <v>6</v>
      </c>
      <c r="M5" s="228" t="s">
        <v>111</v>
      </c>
      <c r="N5" s="219" t="s">
        <v>112</v>
      </c>
    </row>
    <row r="6" spans="2:14" ht="15.75" thickBot="1" x14ac:dyDescent="0.3">
      <c r="B6" s="230"/>
      <c r="C6" s="242"/>
      <c r="D6" s="230"/>
      <c r="E6" s="234"/>
      <c r="F6" s="232"/>
      <c r="G6" s="227"/>
      <c r="H6" s="179"/>
      <c r="I6" s="179"/>
      <c r="J6" s="179"/>
      <c r="K6" s="179"/>
      <c r="L6" s="227"/>
      <c r="M6" s="249"/>
      <c r="N6" s="220"/>
    </row>
    <row r="7" spans="2:14" x14ac:dyDescent="0.25">
      <c r="B7" s="221" t="s">
        <v>64</v>
      </c>
      <c r="C7" s="243" t="s">
        <v>102</v>
      </c>
      <c r="D7" s="250" t="s">
        <v>65</v>
      </c>
      <c r="E7" s="225" t="s">
        <v>66</v>
      </c>
      <c r="F7" s="224"/>
      <c r="G7" s="186" t="s">
        <v>10</v>
      </c>
      <c r="H7" s="215">
        <v>18000</v>
      </c>
      <c r="I7" s="215">
        <v>20000</v>
      </c>
      <c r="J7" s="215">
        <v>15048</v>
      </c>
      <c r="K7" s="213">
        <f>(J7/I7)</f>
        <v>0.75239999999999996</v>
      </c>
      <c r="L7" s="215">
        <v>8608964</v>
      </c>
      <c r="M7" s="217">
        <v>9264298.7899999991</v>
      </c>
      <c r="N7" s="235">
        <f>(M7/L7)</f>
        <v>1.0761223754681748</v>
      </c>
    </row>
    <row r="8" spans="2:14" x14ac:dyDescent="0.25">
      <c r="B8" s="222"/>
      <c r="C8" s="244"/>
      <c r="D8" s="251"/>
      <c r="E8" s="192"/>
      <c r="F8" s="193"/>
      <c r="G8" s="139"/>
      <c r="H8" s="168"/>
      <c r="I8" s="168"/>
      <c r="J8" s="168"/>
      <c r="K8" s="144"/>
      <c r="L8" s="168"/>
      <c r="M8" s="252"/>
      <c r="N8" s="197"/>
    </row>
    <row r="9" spans="2:14" x14ac:dyDescent="0.25">
      <c r="B9" s="222"/>
      <c r="C9" s="244"/>
      <c r="D9" s="251"/>
      <c r="E9" s="192"/>
      <c r="F9" s="193"/>
      <c r="G9" s="139"/>
      <c r="H9" s="168"/>
      <c r="I9" s="168"/>
      <c r="J9" s="168"/>
      <c r="K9" s="144"/>
      <c r="L9" s="168"/>
      <c r="M9" s="252"/>
      <c r="N9" s="197"/>
    </row>
    <row r="10" spans="2:14" x14ac:dyDescent="0.25">
      <c r="B10" s="222"/>
      <c r="C10" s="244"/>
      <c r="D10" s="253"/>
      <c r="E10" s="208"/>
      <c r="F10" s="209"/>
      <c r="G10" s="159"/>
      <c r="H10" s="216"/>
      <c r="I10" s="216"/>
      <c r="J10" s="216"/>
      <c r="K10" s="214"/>
      <c r="L10" s="168"/>
      <c r="M10" s="252"/>
      <c r="N10" s="197"/>
    </row>
    <row r="11" spans="2:14" x14ac:dyDescent="0.25">
      <c r="B11" s="222"/>
      <c r="C11" s="244"/>
      <c r="D11" s="254" t="s">
        <v>67</v>
      </c>
      <c r="E11" s="190" t="s">
        <v>66</v>
      </c>
      <c r="F11" s="191"/>
      <c r="G11" s="210" t="s">
        <v>11</v>
      </c>
      <c r="H11" s="183">
        <v>3600</v>
      </c>
      <c r="I11" s="183">
        <v>12000</v>
      </c>
      <c r="J11" s="183">
        <v>8250</v>
      </c>
      <c r="K11" s="144">
        <f t="shared" ref="K11" si="0">(J11/I11)</f>
        <v>0.6875</v>
      </c>
      <c r="L11" s="168"/>
      <c r="M11" s="252"/>
      <c r="N11" s="197"/>
    </row>
    <row r="12" spans="2:14" x14ac:dyDescent="0.25">
      <c r="B12" s="222"/>
      <c r="C12" s="244"/>
      <c r="D12" s="251"/>
      <c r="E12" s="192"/>
      <c r="F12" s="193"/>
      <c r="G12" s="139"/>
      <c r="H12" s="184"/>
      <c r="I12" s="184"/>
      <c r="J12" s="184"/>
      <c r="K12" s="144"/>
      <c r="L12" s="168"/>
      <c r="M12" s="252"/>
      <c r="N12" s="197"/>
    </row>
    <row r="13" spans="2:14" x14ac:dyDescent="0.25">
      <c r="B13" s="222"/>
      <c r="C13" s="244"/>
      <c r="D13" s="251"/>
      <c r="E13" s="192"/>
      <c r="F13" s="193"/>
      <c r="G13" s="139"/>
      <c r="H13" s="184"/>
      <c r="I13" s="184"/>
      <c r="J13" s="184"/>
      <c r="K13" s="144"/>
      <c r="L13" s="168"/>
      <c r="M13" s="252"/>
      <c r="N13" s="197"/>
    </row>
    <row r="14" spans="2:14" x14ac:dyDescent="0.25">
      <c r="B14" s="222"/>
      <c r="C14" s="244"/>
      <c r="D14" s="253"/>
      <c r="E14" s="208"/>
      <c r="F14" s="209"/>
      <c r="G14" s="159"/>
      <c r="H14" s="212"/>
      <c r="I14" s="212"/>
      <c r="J14" s="212"/>
      <c r="K14" s="144"/>
      <c r="L14" s="168"/>
      <c r="M14" s="252"/>
      <c r="N14" s="197"/>
    </row>
    <row r="15" spans="2:14" ht="28.9" customHeight="1" x14ac:dyDescent="0.25">
      <c r="B15" s="222"/>
      <c r="C15" s="244"/>
      <c r="D15" s="254" t="s">
        <v>68</v>
      </c>
      <c r="E15" s="190" t="s">
        <v>69</v>
      </c>
      <c r="F15" s="191"/>
      <c r="G15" s="189" t="s">
        <v>70</v>
      </c>
      <c r="H15" s="183">
        <v>0</v>
      </c>
      <c r="I15" s="183">
        <v>250</v>
      </c>
      <c r="J15" s="183">
        <v>250</v>
      </c>
      <c r="K15" s="236">
        <f t="shared" ref="K15" si="1">(J15/I15)</f>
        <v>1</v>
      </c>
      <c r="L15" s="168"/>
      <c r="M15" s="252"/>
      <c r="N15" s="197"/>
    </row>
    <row r="16" spans="2:14" x14ac:dyDescent="0.25">
      <c r="B16" s="222"/>
      <c r="C16" s="244"/>
      <c r="D16" s="251"/>
      <c r="E16" s="192"/>
      <c r="F16" s="193"/>
      <c r="G16" s="145"/>
      <c r="H16" s="184"/>
      <c r="I16" s="184"/>
      <c r="J16" s="184"/>
      <c r="K16" s="144"/>
      <c r="L16" s="168"/>
      <c r="M16" s="252"/>
      <c r="N16" s="197"/>
    </row>
    <row r="17" spans="2:14" ht="28.9" customHeight="1" x14ac:dyDescent="0.25">
      <c r="B17" s="222"/>
      <c r="C17" s="244"/>
      <c r="D17" s="251"/>
      <c r="E17" s="192"/>
      <c r="F17" s="193"/>
      <c r="G17" s="145"/>
      <c r="H17" s="184"/>
      <c r="I17" s="184"/>
      <c r="J17" s="184"/>
      <c r="K17" s="144"/>
      <c r="L17" s="168"/>
      <c r="M17" s="252"/>
      <c r="N17" s="197"/>
    </row>
    <row r="18" spans="2:14" x14ac:dyDescent="0.25">
      <c r="B18" s="222"/>
      <c r="C18" s="244"/>
      <c r="D18" s="253"/>
      <c r="E18" s="208"/>
      <c r="F18" s="209"/>
      <c r="G18" s="146"/>
      <c r="H18" s="212"/>
      <c r="I18" s="184"/>
      <c r="J18" s="212"/>
      <c r="K18" s="214"/>
      <c r="L18" s="168"/>
      <c r="M18" s="252"/>
      <c r="N18" s="197"/>
    </row>
    <row r="19" spans="2:14" x14ac:dyDescent="0.25">
      <c r="B19" s="222"/>
      <c r="C19" s="244"/>
      <c r="D19" s="254" t="s">
        <v>90</v>
      </c>
      <c r="E19" s="190" t="s">
        <v>71</v>
      </c>
      <c r="F19" s="191"/>
      <c r="G19" s="210" t="s">
        <v>53</v>
      </c>
      <c r="H19" s="183">
        <v>28</v>
      </c>
      <c r="I19" s="183">
        <v>38</v>
      </c>
      <c r="J19" s="183">
        <v>38</v>
      </c>
      <c r="K19" s="144">
        <f t="shared" ref="K19" si="2">(J19/I19)</f>
        <v>1</v>
      </c>
      <c r="L19" s="168"/>
      <c r="M19" s="252"/>
      <c r="N19" s="197"/>
    </row>
    <row r="20" spans="2:14" x14ac:dyDescent="0.25">
      <c r="B20" s="222"/>
      <c r="C20" s="244"/>
      <c r="D20" s="251"/>
      <c r="E20" s="192"/>
      <c r="F20" s="193"/>
      <c r="G20" s="139"/>
      <c r="H20" s="184"/>
      <c r="I20" s="184"/>
      <c r="J20" s="184"/>
      <c r="K20" s="144"/>
      <c r="L20" s="168"/>
      <c r="M20" s="252"/>
      <c r="N20" s="197"/>
    </row>
    <row r="21" spans="2:14" x14ac:dyDescent="0.25">
      <c r="B21" s="222"/>
      <c r="C21" s="244"/>
      <c r="D21" s="251"/>
      <c r="E21" s="192"/>
      <c r="F21" s="193"/>
      <c r="G21" s="139"/>
      <c r="H21" s="184"/>
      <c r="I21" s="184"/>
      <c r="J21" s="184"/>
      <c r="K21" s="144"/>
      <c r="L21" s="168"/>
      <c r="M21" s="252"/>
      <c r="N21" s="197"/>
    </row>
    <row r="22" spans="2:14" x14ac:dyDescent="0.25">
      <c r="B22" s="222"/>
      <c r="C22" s="244"/>
      <c r="D22" s="253"/>
      <c r="E22" s="208"/>
      <c r="F22" s="209"/>
      <c r="G22" s="159"/>
      <c r="H22" s="212"/>
      <c r="I22" s="212"/>
      <c r="J22" s="212"/>
      <c r="K22" s="144"/>
      <c r="L22" s="168"/>
      <c r="M22" s="252"/>
      <c r="N22" s="197"/>
    </row>
    <row r="23" spans="2:14" x14ac:dyDescent="0.25">
      <c r="B23" s="222"/>
      <c r="C23" s="244"/>
      <c r="D23" s="251" t="s">
        <v>72</v>
      </c>
      <c r="E23" s="192" t="s">
        <v>73</v>
      </c>
      <c r="F23" s="193"/>
      <c r="G23" s="189" t="s">
        <v>11</v>
      </c>
      <c r="H23" s="184">
        <v>0</v>
      </c>
      <c r="I23" s="183">
        <v>1500</v>
      </c>
      <c r="J23" s="183">
        <v>187</v>
      </c>
      <c r="K23" s="236">
        <f t="shared" ref="K23:K39" si="3">(J23/I23)</f>
        <v>0.12466666666666666</v>
      </c>
      <c r="L23" s="168"/>
      <c r="M23" s="252"/>
      <c r="N23" s="197"/>
    </row>
    <row r="24" spans="2:14" x14ac:dyDescent="0.25">
      <c r="B24" s="222"/>
      <c r="C24" s="244"/>
      <c r="D24" s="251"/>
      <c r="E24" s="192"/>
      <c r="F24" s="193"/>
      <c r="G24" s="145"/>
      <c r="H24" s="184"/>
      <c r="I24" s="184"/>
      <c r="J24" s="184"/>
      <c r="K24" s="144"/>
      <c r="L24" s="168"/>
      <c r="M24" s="252"/>
      <c r="N24" s="197"/>
    </row>
    <row r="25" spans="2:14" x14ac:dyDescent="0.25">
      <c r="B25" s="222"/>
      <c r="C25" s="244"/>
      <c r="D25" s="251"/>
      <c r="E25" s="192"/>
      <c r="F25" s="193"/>
      <c r="G25" s="145"/>
      <c r="H25" s="184"/>
      <c r="I25" s="184"/>
      <c r="J25" s="184"/>
      <c r="K25" s="144"/>
      <c r="L25" s="168"/>
      <c r="M25" s="252"/>
      <c r="N25" s="197"/>
    </row>
    <row r="26" spans="2:14" x14ac:dyDescent="0.25">
      <c r="B26" s="222"/>
      <c r="C26" s="244"/>
      <c r="D26" s="253"/>
      <c r="E26" s="208"/>
      <c r="F26" s="209"/>
      <c r="G26" s="146"/>
      <c r="H26" s="212"/>
      <c r="I26" s="212"/>
      <c r="J26" s="212"/>
      <c r="K26" s="214"/>
      <c r="L26" s="168"/>
      <c r="M26" s="252"/>
      <c r="N26" s="197"/>
    </row>
    <row r="27" spans="2:14" x14ac:dyDescent="0.25">
      <c r="B27" s="222"/>
      <c r="C27" s="244"/>
      <c r="D27" s="254" t="s">
        <v>74</v>
      </c>
      <c r="E27" s="190" t="s">
        <v>75</v>
      </c>
      <c r="F27" s="191"/>
      <c r="G27" s="210" t="s">
        <v>76</v>
      </c>
      <c r="H27" s="183">
        <v>7000</v>
      </c>
      <c r="I27" s="183">
        <v>8000</v>
      </c>
      <c r="J27" s="183">
        <v>7200</v>
      </c>
      <c r="K27" s="236">
        <f t="shared" si="3"/>
        <v>0.9</v>
      </c>
      <c r="L27" s="168"/>
      <c r="M27" s="252"/>
      <c r="N27" s="197"/>
    </row>
    <row r="28" spans="2:14" x14ac:dyDescent="0.25">
      <c r="B28" s="222"/>
      <c r="C28" s="244"/>
      <c r="D28" s="251"/>
      <c r="E28" s="192"/>
      <c r="F28" s="193"/>
      <c r="G28" s="139"/>
      <c r="H28" s="184"/>
      <c r="I28" s="184"/>
      <c r="J28" s="184"/>
      <c r="K28" s="144"/>
      <c r="L28" s="168"/>
      <c r="M28" s="252"/>
      <c r="N28" s="197"/>
    </row>
    <row r="29" spans="2:14" x14ac:dyDescent="0.25">
      <c r="B29" s="222"/>
      <c r="C29" s="244"/>
      <c r="D29" s="251"/>
      <c r="E29" s="192"/>
      <c r="F29" s="193"/>
      <c r="G29" s="139"/>
      <c r="H29" s="184"/>
      <c r="I29" s="184"/>
      <c r="J29" s="184"/>
      <c r="K29" s="144"/>
      <c r="L29" s="168"/>
      <c r="M29" s="252"/>
      <c r="N29" s="197"/>
    </row>
    <row r="30" spans="2:14" x14ac:dyDescent="0.25">
      <c r="B30" s="222"/>
      <c r="C30" s="244"/>
      <c r="D30" s="253"/>
      <c r="E30" s="208"/>
      <c r="F30" s="209"/>
      <c r="G30" s="159"/>
      <c r="H30" s="212"/>
      <c r="I30" s="212"/>
      <c r="J30" s="212"/>
      <c r="K30" s="214"/>
      <c r="L30" s="168"/>
      <c r="M30" s="252"/>
      <c r="N30" s="197"/>
    </row>
    <row r="31" spans="2:14" x14ac:dyDescent="0.25">
      <c r="B31" s="222"/>
      <c r="C31" s="244"/>
      <c r="D31" s="255" t="s">
        <v>77</v>
      </c>
      <c r="E31" s="192" t="s">
        <v>78</v>
      </c>
      <c r="F31" s="193"/>
      <c r="G31" s="210" t="s">
        <v>11</v>
      </c>
      <c r="H31" s="184">
        <v>0</v>
      </c>
      <c r="I31" s="184">
        <v>2000</v>
      </c>
      <c r="J31" s="183">
        <v>1600</v>
      </c>
      <c r="K31" s="144">
        <f t="shared" si="3"/>
        <v>0.8</v>
      </c>
      <c r="L31" s="168"/>
      <c r="M31" s="252"/>
      <c r="N31" s="197"/>
    </row>
    <row r="32" spans="2:14" x14ac:dyDescent="0.25">
      <c r="B32" s="222"/>
      <c r="C32" s="244"/>
      <c r="D32" s="255"/>
      <c r="E32" s="192"/>
      <c r="F32" s="193"/>
      <c r="G32" s="139"/>
      <c r="H32" s="184"/>
      <c r="I32" s="184"/>
      <c r="J32" s="184"/>
      <c r="K32" s="144"/>
      <c r="L32" s="168"/>
      <c r="M32" s="252"/>
      <c r="N32" s="197"/>
    </row>
    <row r="33" spans="2:14" x14ac:dyDescent="0.25">
      <c r="B33" s="222"/>
      <c r="C33" s="244"/>
      <c r="D33" s="255"/>
      <c r="E33" s="192"/>
      <c r="F33" s="193"/>
      <c r="G33" s="139"/>
      <c r="H33" s="184"/>
      <c r="I33" s="184"/>
      <c r="J33" s="184"/>
      <c r="K33" s="144"/>
      <c r="L33" s="168"/>
      <c r="M33" s="252"/>
      <c r="N33" s="197"/>
    </row>
    <row r="34" spans="2:14" x14ac:dyDescent="0.25">
      <c r="B34" s="222"/>
      <c r="C34" s="244"/>
      <c r="D34" s="256"/>
      <c r="E34" s="208"/>
      <c r="F34" s="209"/>
      <c r="G34" s="159"/>
      <c r="H34" s="212"/>
      <c r="I34" s="212"/>
      <c r="J34" s="212"/>
      <c r="K34" s="144"/>
      <c r="L34" s="168"/>
      <c r="M34" s="252"/>
      <c r="N34" s="197"/>
    </row>
    <row r="35" spans="2:14" x14ac:dyDescent="0.25">
      <c r="B35" s="222"/>
      <c r="C35" s="244"/>
      <c r="D35" s="254" t="s">
        <v>79</v>
      </c>
      <c r="E35" s="190" t="s">
        <v>80</v>
      </c>
      <c r="F35" s="191"/>
      <c r="G35" s="210" t="s">
        <v>81</v>
      </c>
      <c r="H35" s="183">
        <v>0</v>
      </c>
      <c r="I35" s="183">
        <v>5</v>
      </c>
      <c r="J35" s="184">
        <v>2</v>
      </c>
      <c r="K35" s="236">
        <f t="shared" si="3"/>
        <v>0.4</v>
      </c>
      <c r="L35" s="168"/>
      <c r="M35" s="252"/>
      <c r="N35" s="197"/>
    </row>
    <row r="36" spans="2:14" x14ac:dyDescent="0.25">
      <c r="B36" s="222"/>
      <c r="C36" s="244"/>
      <c r="D36" s="251"/>
      <c r="E36" s="192"/>
      <c r="F36" s="193"/>
      <c r="G36" s="139"/>
      <c r="H36" s="184"/>
      <c r="I36" s="184"/>
      <c r="J36" s="184"/>
      <c r="K36" s="144"/>
      <c r="L36" s="168"/>
      <c r="M36" s="252"/>
      <c r="N36" s="197"/>
    </row>
    <row r="37" spans="2:14" x14ac:dyDescent="0.25">
      <c r="B37" s="222"/>
      <c r="C37" s="244"/>
      <c r="D37" s="251"/>
      <c r="E37" s="192"/>
      <c r="F37" s="193"/>
      <c r="G37" s="139"/>
      <c r="H37" s="184"/>
      <c r="I37" s="184"/>
      <c r="J37" s="184"/>
      <c r="K37" s="144"/>
      <c r="L37" s="168"/>
      <c r="M37" s="252"/>
      <c r="N37" s="197"/>
    </row>
    <row r="38" spans="2:14" x14ac:dyDescent="0.25">
      <c r="B38" s="222"/>
      <c r="C38" s="244"/>
      <c r="D38" s="253"/>
      <c r="E38" s="208"/>
      <c r="F38" s="209"/>
      <c r="G38" s="159"/>
      <c r="H38" s="212"/>
      <c r="I38" s="212"/>
      <c r="J38" s="212"/>
      <c r="K38" s="214"/>
      <c r="L38" s="168"/>
      <c r="M38" s="252"/>
      <c r="N38" s="197"/>
    </row>
    <row r="39" spans="2:14" x14ac:dyDescent="0.25">
      <c r="B39" s="222"/>
      <c r="C39" s="244"/>
      <c r="D39" s="254" t="s">
        <v>82</v>
      </c>
      <c r="E39" s="190" t="s">
        <v>83</v>
      </c>
      <c r="F39" s="191"/>
      <c r="G39" s="210" t="s">
        <v>53</v>
      </c>
      <c r="H39" s="183">
        <v>0</v>
      </c>
      <c r="I39" s="183">
        <v>20</v>
      </c>
      <c r="J39" s="184">
        <v>20</v>
      </c>
      <c r="K39" s="144">
        <f t="shared" si="3"/>
        <v>1</v>
      </c>
      <c r="L39" s="168"/>
      <c r="M39" s="252"/>
      <c r="N39" s="197"/>
    </row>
    <row r="40" spans="2:14" x14ac:dyDescent="0.25">
      <c r="B40" s="222"/>
      <c r="C40" s="244"/>
      <c r="D40" s="251"/>
      <c r="E40" s="192"/>
      <c r="F40" s="193"/>
      <c r="G40" s="139"/>
      <c r="H40" s="184"/>
      <c r="I40" s="184"/>
      <c r="J40" s="184"/>
      <c r="K40" s="144"/>
      <c r="L40" s="168"/>
      <c r="M40" s="252"/>
      <c r="N40" s="197"/>
    </row>
    <row r="41" spans="2:14" x14ac:dyDescent="0.25">
      <c r="B41" s="222"/>
      <c r="C41" s="244"/>
      <c r="D41" s="251"/>
      <c r="E41" s="192"/>
      <c r="F41" s="193"/>
      <c r="G41" s="139"/>
      <c r="H41" s="184"/>
      <c r="I41" s="184"/>
      <c r="J41" s="184"/>
      <c r="K41" s="144"/>
      <c r="L41" s="168"/>
      <c r="M41" s="252"/>
      <c r="N41" s="197"/>
    </row>
    <row r="42" spans="2:14" x14ac:dyDescent="0.25">
      <c r="B42" s="222"/>
      <c r="C42" s="244"/>
      <c r="D42" s="253"/>
      <c r="E42" s="208"/>
      <c r="F42" s="209"/>
      <c r="G42" s="159"/>
      <c r="H42" s="212"/>
      <c r="I42" s="212"/>
      <c r="J42" s="212"/>
      <c r="K42" s="214"/>
      <c r="L42" s="216"/>
      <c r="M42" s="252"/>
      <c r="N42" s="198"/>
    </row>
    <row r="43" spans="2:14" x14ac:dyDescent="0.25">
      <c r="B43" s="222"/>
      <c r="C43" s="205" t="s">
        <v>103</v>
      </c>
      <c r="D43" s="254" t="s">
        <v>84</v>
      </c>
      <c r="E43" s="190" t="s">
        <v>85</v>
      </c>
      <c r="F43" s="191"/>
      <c r="G43" s="210" t="s">
        <v>11</v>
      </c>
      <c r="H43" s="206">
        <v>1200</v>
      </c>
      <c r="I43" s="180">
        <v>2200</v>
      </c>
      <c r="J43" s="180">
        <v>2010</v>
      </c>
      <c r="K43" s="199">
        <f>(J43/I43)</f>
        <v>0.91363636363636369</v>
      </c>
      <c r="L43" s="164">
        <v>1109200</v>
      </c>
      <c r="M43" s="202">
        <v>1036394.84</v>
      </c>
      <c r="N43" s="196">
        <f>(M43/L43)</f>
        <v>0.93436245943021989</v>
      </c>
    </row>
    <row r="44" spans="2:14" x14ac:dyDescent="0.25">
      <c r="B44" s="222"/>
      <c r="C44" s="206"/>
      <c r="D44" s="251"/>
      <c r="E44" s="192"/>
      <c r="F44" s="193"/>
      <c r="G44" s="139"/>
      <c r="H44" s="206"/>
      <c r="I44" s="181"/>
      <c r="J44" s="181"/>
      <c r="K44" s="200"/>
      <c r="L44" s="165"/>
      <c r="M44" s="203"/>
      <c r="N44" s="197"/>
    </row>
    <row r="45" spans="2:14" ht="5.25" customHeight="1" x14ac:dyDescent="0.25">
      <c r="B45" s="222"/>
      <c r="C45" s="206"/>
      <c r="D45" s="251"/>
      <c r="E45" s="192"/>
      <c r="F45" s="193"/>
      <c r="G45" s="139"/>
      <c r="H45" s="206"/>
      <c r="I45" s="181"/>
      <c r="J45" s="181"/>
      <c r="K45" s="200"/>
      <c r="L45" s="165"/>
      <c r="M45" s="203"/>
      <c r="N45" s="197"/>
    </row>
    <row r="46" spans="2:14" ht="8.25" hidden="1" customHeight="1" x14ac:dyDescent="0.25">
      <c r="B46" s="222"/>
      <c r="C46" s="206"/>
      <c r="D46" s="253"/>
      <c r="E46" s="208"/>
      <c r="F46" s="209"/>
      <c r="G46" s="159"/>
      <c r="H46" s="211"/>
      <c r="I46" s="182"/>
      <c r="J46" s="182"/>
      <c r="K46" s="201"/>
      <c r="L46" s="165"/>
      <c r="M46" s="203"/>
      <c r="N46" s="197"/>
    </row>
    <row r="47" spans="2:14" ht="5.25" customHeight="1" x14ac:dyDescent="0.25">
      <c r="B47" s="222"/>
      <c r="C47" s="206"/>
      <c r="D47" s="254" t="s">
        <v>86</v>
      </c>
      <c r="E47" s="190" t="s">
        <v>87</v>
      </c>
      <c r="F47" s="191"/>
      <c r="G47" s="210" t="s">
        <v>11</v>
      </c>
      <c r="H47" s="205">
        <v>0</v>
      </c>
      <c r="I47" s="180">
        <v>300</v>
      </c>
      <c r="J47" s="180">
        <v>300</v>
      </c>
      <c r="K47" s="187">
        <f>(J47/I47)</f>
        <v>1</v>
      </c>
      <c r="L47" s="165"/>
      <c r="M47" s="203"/>
      <c r="N47" s="197"/>
    </row>
    <row r="48" spans="2:14" x14ac:dyDescent="0.25">
      <c r="B48" s="222"/>
      <c r="C48" s="206"/>
      <c r="D48" s="251"/>
      <c r="E48" s="192"/>
      <c r="F48" s="193"/>
      <c r="G48" s="139"/>
      <c r="H48" s="206"/>
      <c r="I48" s="181"/>
      <c r="J48" s="181"/>
      <c r="K48" s="188"/>
      <c r="L48" s="165"/>
      <c r="M48" s="203"/>
      <c r="N48" s="197"/>
    </row>
    <row r="49" spans="2:14" x14ac:dyDescent="0.25">
      <c r="B49" s="222"/>
      <c r="C49" s="206"/>
      <c r="D49" s="251"/>
      <c r="E49" s="192"/>
      <c r="F49" s="193"/>
      <c r="G49" s="139"/>
      <c r="H49" s="206"/>
      <c r="I49" s="181"/>
      <c r="J49" s="181"/>
      <c r="K49" s="188"/>
      <c r="L49" s="165"/>
      <c r="M49" s="203"/>
      <c r="N49" s="197"/>
    </row>
    <row r="50" spans="2:14" ht="3" customHeight="1" x14ac:dyDescent="0.25">
      <c r="B50" s="222"/>
      <c r="C50" s="211"/>
      <c r="D50" s="253"/>
      <c r="E50" s="192"/>
      <c r="F50" s="193"/>
      <c r="G50" s="159"/>
      <c r="H50" s="206"/>
      <c r="I50" s="182"/>
      <c r="J50" s="182"/>
      <c r="K50" s="207"/>
      <c r="L50" s="166"/>
      <c r="M50" s="204"/>
      <c r="N50" s="198"/>
    </row>
    <row r="51" spans="2:14" x14ac:dyDescent="0.25">
      <c r="B51" s="222"/>
      <c r="C51" s="202" t="s">
        <v>104</v>
      </c>
      <c r="D51" s="254" t="s">
        <v>88</v>
      </c>
      <c r="E51" s="190" t="s">
        <v>89</v>
      </c>
      <c r="F51" s="191"/>
      <c r="G51" s="210" t="s">
        <v>76</v>
      </c>
      <c r="H51" s="183">
        <v>0</v>
      </c>
      <c r="I51" s="183">
        <v>200</v>
      </c>
      <c r="J51" s="183">
        <v>190</v>
      </c>
      <c r="K51" s="237">
        <f>(J51/I51)</f>
        <v>0.95</v>
      </c>
      <c r="L51" s="167">
        <v>210000</v>
      </c>
      <c r="M51" s="183" t="s">
        <v>113</v>
      </c>
      <c r="N51" s="238">
        <v>0.25</v>
      </c>
    </row>
    <row r="52" spans="2:14" x14ac:dyDescent="0.25">
      <c r="B52" s="222"/>
      <c r="C52" s="203"/>
      <c r="D52" s="251"/>
      <c r="E52" s="192"/>
      <c r="F52" s="193"/>
      <c r="G52" s="139"/>
      <c r="H52" s="184"/>
      <c r="I52" s="184"/>
      <c r="J52" s="184"/>
      <c r="K52" s="193"/>
      <c r="L52" s="168"/>
      <c r="M52" s="184"/>
      <c r="N52" s="239"/>
    </row>
    <row r="53" spans="2:14" x14ac:dyDescent="0.25">
      <c r="B53" s="222"/>
      <c r="C53" s="203"/>
      <c r="D53" s="251"/>
      <c r="E53" s="192"/>
      <c r="F53" s="193"/>
      <c r="G53" s="139"/>
      <c r="H53" s="184"/>
      <c r="I53" s="184"/>
      <c r="J53" s="184"/>
      <c r="K53" s="193"/>
      <c r="L53" s="168"/>
      <c r="M53" s="184"/>
      <c r="N53" s="239"/>
    </row>
    <row r="54" spans="2:14" ht="15.75" thickBot="1" x14ac:dyDescent="0.3">
      <c r="B54" s="223"/>
      <c r="C54" s="245"/>
      <c r="D54" s="257"/>
      <c r="E54" s="194"/>
      <c r="F54" s="195"/>
      <c r="G54" s="218"/>
      <c r="H54" s="185"/>
      <c r="I54" s="185"/>
      <c r="J54" s="185"/>
      <c r="K54" s="195"/>
      <c r="L54" s="169"/>
      <c r="M54" s="185"/>
      <c r="N54" s="240"/>
    </row>
    <row r="55" spans="2:14" s="1" customFormat="1" x14ac:dyDescent="0.25"/>
    <row r="56" spans="2:14" s="1" customFormat="1" x14ac:dyDescent="0.25"/>
    <row r="57" spans="2:14" s="1" customFormat="1" x14ac:dyDescent="0.25"/>
    <row r="58" spans="2:14" s="1" customFormat="1" ht="15.75" thickBot="1" x14ac:dyDescent="0.3"/>
    <row r="59" spans="2:14" x14ac:dyDescent="0.25">
      <c r="B59" s="153" t="s">
        <v>41</v>
      </c>
      <c r="C59" s="154" t="s">
        <v>98</v>
      </c>
      <c r="D59" s="270" t="s">
        <v>42</v>
      </c>
      <c r="E59" s="271" t="s">
        <v>43</v>
      </c>
      <c r="F59" s="272"/>
      <c r="G59" s="155" t="s">
        <v>11</v>
      </c>
      <c r="H59" s="135">
        <v>2600</v>
      </c>
      <c r="I59" s="156">
        <v>2800</v>
      </c>
      <c r="J59" s="157">
        <v>2546</v>
      </c>
      <c r="K59" s="158">
        <f>(J59/I59)</f>
        <v>0.90928571428571425</v>
      </c>
      <c r="L59" s="135">
        <v>7725691.9500000002</v>
      </c>
      <c r="M59" s="135">
        <v>8692265.5999999996</v>
      </c>
      <c r="N59" s="136">
        <f>(M59/L59)</f>
        <v>1.1251115959910878</v>
      </c>
    </row>
    <row r="60" spans="2:14" x14ac:dyDescent="0.25">
      <c r="B60" s="104"/>
      <c r="C60" s="119"/>
      <c r="D60" s="99"/>
      <c r="E60" s="16"/>
      <c r="F60" s="17"/>
      <c r="G60" s="21"/>
      <c r="H60" s="125"/>
      <c r="I60" s="127"/>
      <c r="J60" s="129"/>
      <c r="K60" s="139"/>
      <c r="L60" s="99"/>
      <c r="M60" s="99"/>
      <c r="N60" s="102"/>
    </row>
    <row r="61" spans="2:14" x14ac:dyDescent="0.25">
      <c r="B61" s="104"/>
      <c r="C61" s="119"/>
      <c r="D61" s="99"/>
      <c r="E61" s="16"/>
      <c r="F61" s="17"/>
      <c r="G61" s="21"/>
      <c r="H61" s="125"/>
      <c r="I61" s="127"/>
      <c r="J61" s="129"/>
      <c r="K61" s="139"/>
      <c r="L61" s="99"/>
      <c r="M61" s="99"/>
      <c r="N61" s="102"/>
    </row>
    <row r="62" spans="2:14" x14ac:dyDescent="0.25">
      <c r="B62" s="104"/>
      <c r="C62" s="119"/>
      <c r="D62" s="273"/>
      <c r="E62" s="274"/>
      <c r="F62" s="275"/>
      <c r="G62" s="46"/>
      <c r="H62" s="126"/>
      <c r="I62" s="128"/>
      <c r="J62" s="130"/>
      <c r="K62" s="159"/>
      <c r="L62" s="99"/>
      <c r="M62" s="99"/>
      <c r="N62" s="102"/>
    </row>
    <row r="63" spans="2:14" x14ac:dyDescent="0.25">
      <c r="B63" s="104"/>
      <c r="C63" s="119"/>
      <c r="D63" s="276" t="s">
        <v>44</v>
      </c>
      <c r="E63" s="42" t="s">
        <v>45</v>
      </c>
      <c r="F63" s="11"/>
      <c r="G63" s="20" t="s">
        <v>46</v>
      </c>
      <c r="H63" s="124">
        <v>20000</v>
      </c>
      <c r="I63" s="26">
        <v>21000</v>
      </c>
      <c r="J63" s="137">
        <v>20500</v>
      </c>
      <c r="K63" s="138">
        <f>(J63/I63)</f>
        <v>0.97619047619047616</v>
      </c>
      <c r="L63" s="99"/>
      <c r="M63" s="99"/>
      <c r="N63" s="102"/>
    </row>
    <row r="64" spans="2:14" x14ac:dyDescent="0.25">
      <c r="B64" s="104"/>
      <c r="C64" s="119"/>
      <c r="D64" s="99"/>
      <c r="E64" s="43"/>
      <c r="F64" s="12"/>
      <c r="G64" s="21"/>
      <c r="H64" s="125"/>
      <c r="I64" s="127"/>
      <c r="J64" s="129"/>
      <c r="K64" s="139"/>
      <c r="L64" s="99"/>
      <c r="M64" s="99"/>
      <c r="N64" s="102"/>
    </row>
    <row r="65" spans="2:14" x14ac:dyDescent="0.25">
      <c r="B65" s="104"/>
      <c r="C65" s="119"/>
      <c r="D65" s="99"/>
      <c r="E65" s="43"/>
      <c r="F65" s="12"/>
      <c r="G65" s="21"/>
      <c r="H65" s="125"/>
      <c r="I65" s="127"/>
      <c r="J65" s="129"/>
      <c r="K65" s="139"/>
      <c r="L65" s="99"/>
      <c r="M65" s="99"/>
      <c r="N65" s="102"/>
    </row>
    <row r="66" spans="2:14" x14ac:dyDescent="0.25">
      <c r="B66" s="104"/>
      <c r="C66" s="119"/>
      <c r="D66" s="273"/>
      <c r="E66" s="44"/>
      <c r="F66" s="41"/>
      <c r="G66" s="46"/>
      <c r="H66" s="126"/>
      <c r="I66" s="128"/>
      <c r="J66" s="129"/>
      <c r="K66" s="139"/>
      <c r="L66" s="99"/>
      <c r="M66" s="99"/>
      <c r="N66" s="102"/>
    </row>
    <row r="67" spans="2:14" x14ac:dyDescent="0.25">
      <c r="B67" s="104"/>
      <c r="C67" s="119"/>
      <c r="D67" s="276" t="s">
        <v>47</v>
      </c>
      <c r="E67" s="42" t="s">
        <v>48</v>
      </c>
      <c r="F67" s="11"/>
      <c r="G67" s="20" t="s">
        <v>63</v>
      </c>
      <c r="H67" s="124">
        <v>3500</v>
      </c>
      <c r="I67" s="26">
        <v>5000</v>
      </c>
      <c r="J67" s="137">
        <v>3813</v>
      </c>
      <c r="K67" s="141">
        <f>(J67/I67)</f>
        <v>0.76259999999999994</v>
      </c>
      <c r="L67" s="99"/>
      <c r="M67" s="99"/>
      <c r="N67" s="102"/>
    </row>
    <row r="68" spans="2:14" x14ac:dyDescent="0.25">
      <c r="B68" s="104"/>
      <c r="C68" s="119"/>
      <c r="D68" s="99"/>
      <c r="E68" s="43"/>
      <c r="F68" s="12"/>
      <c r="G68" s="21"/>
      <c r="H68" s="125"/>
      <c r="I68" s="127"/>
      <c r="J68" s="129"/>
      <c r="K68" s="142"/>
      <c r="L68" s="99"/>
      <c r="M68" s="99"/>
      <c r="N68" s="102"/>
    </row>
    <row r="69" spans="2:14" x14ac:dyDescent="0.25">
      <c r="B69" s="104"/>
      <c r="C69" s="119"/>
      <c r="D69" s="99"/>
      <c r="E69" s="43"/>
      <c r="F69" s="12"/>
      <c r="G69" s="21"/>
      <c r="H69" s="125"/>
      <c r="I69" s="127"/>
      <c r="J69" s="129"/>
      <c r="K69" s="142"/>
      <c r="L69" s="99"/>
      <c r="M69" s="99"/>
      <c r="N69" s="102"/>
    </row>
    <row r="70" spans="2:14" x14ac:dyDescent="0.25">
      <c r="B70" s="104"/>
      <c r="C70" s="119"/>
      <c r="D70" s="273"/>
      <c r="E70" s="44"/>
      <c r="F70" s="41"/>
      <c r="G70" s="46"/>
      <c r="H70" s="126"/>
      <c r="I70" s="128"/>
      <c r="J70" s="130"/>
      <c r="K70" s="143"/>
      <c r="L70" s="99"/>
      <c r="M70" s="99"/>
      <c r="N70" s="102"/>
    </row>
    <row r="71" spans="2:14" x14ac:dyDescent="0.25">
      <c r="B71" s="104"/>
      <c r="C71" s="119"/>
      <c r="D71" s="118" t="s">
        <v>49</v>
      </c>
      <c r="E71" s="120" t="s">
        <v>50</v>
      </c>
      <c r="F71" s="121"/>
      <c r="G71" s="20" t="s">
        <v>11</v>
      </c>
      <c r="H71" s="124">
        <v>80</v>
      </c>
      <c r="I71" s="26">
        <v>1320</v>
      </c>
      <c r="J71" s="140">
        <v>834</v>
      </c>
      <c r="K71" s="144">
        <f>(J71/I71)</f>
        <v>0.63181818181818183</v>
      </c>
      <c r="L71" s="99"/>
      <c r="M71" s="99"/>
      <c r="N71" s="102"/>
    </row>
    <row r="72" spans="2:14" x14ac:dyDescent="0.25">
      <c r="B72" s="104"/>
      <c r="C72" s="119"/>
      <c r="D72" s="119"/>
      <c r="E72" s="122"/>
      <c r="F72" s="123"/>
      <c r="G72" s="21"/>
      <c r="H72" s="125"/>
      <c r="I72" s="127"/>
      <c r="J72" s="129"/>
      <c r="K72" s="145"/>
      <c r="L72" s="99"/>
      <c r="M72" s="99"/>
      <c r="N72" s="102"/>
    </row>
    <row r="73" spans="2:14" x14ac:dyDescent="0.25">
      <c r="B73" s="104"/>
      <c r="C73" s="119"/>
      <c r="D73" s="119"/>
      <c r="E73" s="122"/>
      <c r="F73" s="123"/>
      <c r="G73" s="21"/>
      <c r="H73" s="125"/>
      <c r="I73" s="127"/>
      <c r="J73" s="129"/>
      <c r="K73" s="145"/>
      <c r="L73" s="99"/>
      <c r="M73" s="99"/>
      <c r="N73" s="102"/>
    </row>
    <row r="74" spans="2:14" x14ac:dyDescent="0.25">
      <c r="B74" s="104"/>
      <c r="C74" s="132"/>
      <c r="D74" s="132"/>
      <c r="E74" s="133"/>
      <c r="F74" s="134"/>
      <c r="G74" s="80"/>
      <c r="H74" s="126"/>
      <c r="I74" s="128"/>
      <c r="J74" s="129"/>
      <c r="K74" s="146"/>
      <c r="L74" s="116"/>
      <c r="M74" s="116"/>
      <c r="N74" s="117"/>
    </row>
    <row r="75" spans="2:14" x14ac:dyDescent="0.25">
      <c r="B75" s="104"/>
      <c r="C75" s="147" t="s">
        <v>99</v>
      </c>
      <c r="D75" s="99" t="s">
        <v>31</v>
      </c>
      <c r="E75" s="43" t="s">
        <v>105</v>
      </c>
      <c r="F75" s="12"/>
      <c r="G75" s="45" t="s">
        <v>33</v>
      </c>
      <c r="H75" s="124">
        <v>250</v>
      </c>
      <c r="I75" s="26">
        <v>3500</v>
      </c>
      <c r="J75" s="140">
        <v>500</v>
      </c>
      <c r="K75" s="163">
        <v>6.6799999999999998E-2</v>
      </c>
      <c r="L75" s="160">
        <v>1040250</v>
      </c>
      <c r="M75" s="160">
        <v>1092091.82</v>
      </c>
      <c r="N75" s="102">
        <f>(M75/L75)</f>
        <v>1.0498359240567172</v>
      </c>
    </row>
    <row r="76" spans="2:14" x14ac:dyDescent="0.25">
      <c r="B76" s="104"/>
      <c r="C76" s="119"/>
      <c r="D76" s="99"/>
      <c r="E76" s="43"/>
      <c r="F76" s="12"/>
      <c r="G76" s="21"/>
      <c r="H76" s="125"/>
      <c r="I76" s="127"/>
      <c r="J76" s="129"/>
      <c r="K76" s="129"/>
      <c r="L76" s="99"/>
      <c r="M76" s="99"/>
      <c r="N76" s="102"/>
    </row>
    <row r="77" spans="2:14" x14ac:dyDescent="0.25">
      <c r="B77" s="104"/>
      <c r="C77" s="119"/>
      <c r="D77" s="99"/>
      <c r="E77" s="43"/>
      <c r="F77" s="12"/>
      <c r="G77" s="21"/>
      <c r="H77" s="125"/>
      <c r="I77" s="127"/>
      <c r="J77" s="129"/>
      <c r="K77" s="129"/>
      <c r="L77" s="99"/>
      <c r="M77" s="99"/>
      <c r="N77" s="102"/>
    </row>
    <row r="78" spans="2:14" x14ac:dyDescent="0.25">
      <c r="B78" s="104"/>
      <c r="C78" s="119"/>
      <c r="D78" s="273"/>
      <c r="E78" s="44"/>
      <c r="F78" s="41"/>
      <c r="G78" s="46"/>
      <c r="H78" s="126"/>
      <c r="I78" s="128"/>
      <c r="J78" s="130"/>
      <c r="K78" s="130"/>
      <c r="L78" s="99"/>
      <c r="M78" s="99"/>
      <c r="N78" s="102"/>
    </row>
    <row r="79" spans="2:14" x14ac:dyDescent="0.25">
      <c r="B79" s="104"/>
      <c r="C79" s="119"/>
      <c r="D79" s="276" t="s">
        <v>51</v>
      </c>
      <c r="E79" s="42" t="s">
        <v>52</v>
      </c>
      <c r="F79" s="11"/>
      <c r="G79" s="20" t="s">
        <v>53</v>
      </c>
      <c r="H79" s="161">
        <v>15</v>
      </c>
      <c r="I79" s="162">
        <v>60</v>
      </c>
      <c r="J79" s="129">
        <v>60</v>
      </c>
      <c r="K79" s="163">
        <v>1</v>
      </c>
      <c r="L79" s="99"/>
      <c r="M79" s="99"/>
      <c r="N79" s="102"/>
    </row>
    <row r="80" spans="2:14" x14ac:dyDescent="0.25">
      <c r="B80" s="104"/>
      <c r="C80" s="119"/>
      <c r="D80" s="99"/>
      <c r="E80" s="43"/>
      <c r="F80" s="12"/>
      <c r="G80" s="21"/>
      <c r="H80" s="125"/>
      <c r="I80" s="127"/>
      <c r="J80" s="129"/>
      <c r="K80" s="129"/>
      <c r="L80" s="99"/>
      <c r="M80" s="99"/>
      <c r="N80" s="102"/>
    </row>
    <row r="81" spans="2:14" x14ac:dyDescent="0.25">
      <c r="B81" s="104"/>
      <c r="C81" s="119"/>
      <c r="D81" s="99"/>
      <c r="E81" s="43"/>
      <c r="F81" s="12"/>
      <c r="G81" s="21"/>
      <c r="H81" s="125"/>
      <c r="I81" s="127"/>
      <c r="J81" s="129"/>
      <c r="K81" s="129"/>
      <c r="L81" s="99"/>
      <c r="M81" s="99"/>
      <c r="N81" s="102"/>
    </row>
    <row r="82" spans="2:14" x14ac:dyDescent="0.25">
      <c r="B82" s="104"/>
      <c r="C82" s="132"/>
      <c r="D82" s="99"/>
      <c r="E82" s="43"/>
      <c r="F82" s="12"/>
      <c r="G82" s="80"/>
      <c r="H82" s="126"/>
      <c r="I82" s="128"/>
      <c r="J82" s="129"/>
      <c r="K82" s="130"/>
      <c r="L82" s="116"/>
      <c r="M82" s="116"/>
      <c r="N82" s="117"/>
    </row>
    <row r="83" spans="2:14" x14ac:dyDescent="0.25">
      <c r="B83" s="104"/>
      <c r="C83" s="147" t="s">
        <v>100</v>
      </c>
      <c r="D83" s="277" t="s">
        <v>54</v>
      </c>
      <c r="E83" s="87" t="s">
        <v>55</v>
      </c>
      <c r="F83" s="67"/>
      <c r="G83" s="45" t="s">
        <v>46</v>
      </c>
      <c r="H83" s="124">
        <v>800</v>
      </c>
      <c r="I83" s="26">
        <v>2100</v>
      </c>
      <c r="J83" s="137">
        <v>2399</v>
      </c>
      <c r="K83" s="131">
        <f>(J83/I83)</f>
        <v>1.1423809523809523</v>
      </c>
      <c r="L83" s="98">
        <v>2462799.29</v>
      </c>
      <c r="M83" s="98">
        <v>2831539.25</v>
      </c>
      <c r="N83" s="101">
        <f>(M83/L83)</f>
        <v>1.1497239184277985</v>
      </c>
    </row>
    <row r="84" spans="2:14" x14ac:dyDescent="0.25">
      <c r="B84" s="104"/>
      <c r="C84" s="119"/>
      <c r="D84" s="99"/>
      <c r="E84" s="43"/>
      <c r="F84" s="12"/>
      <c r="G84" s="46"/>
      <c r="H84" s="125"/>
      <c r="I84" s="127"/>
      <c r="J84" s="129"/>
      <c r="K84" s="129"/>
      <c r="L84" s="99"/>
      <c r="M84" s="99"/>
      <c r="N84" s="102"/>
    </row>
    <row r="85" spans="2:14" x14ac:dyDescent="0.25">
      <c r="B85" s="104"/>
      <c r="C85" s="119"/>
      <c r="D85" s="99"/>
      <c r="E85" s="43"/>
      <c r="F85" s="12"/>
      <c r="G85" s="20" t="s">
        <v>46</v>
      </c>
      <c r="H85" s="125"/>
      <c r="I85" s="127"/>
      <c r="J85" s="129"/>
      <c r="K85" s="129"/>
      <c r="L85" s="99"/>
      <c r="M85" s="99"/>
      <c r="N85" s="102"/>
    </row>
    <row r="86" spans="2:14" x14ac:dyDescent="0.25">
      <c r="B86" s="104"/>
      <c r="C86" s="119"/>
      <c r="D86" s="273"/>
      <c r="E86" s="44"/>
      <c r="F86" s="41"/>
      <c r="G86" s="46"/>
      <c r="H86" s="126"/>
      <c r="I86" s="128"/>
      <c r="J86" s="130"/>
      <c r="K86" s="130"/>
      <c r="L86" s="99"/>
      <c r="M86" s="99"/>
      <c r="N86" s="102"/>
    </row>
    <row r="87" spans="2:14" x14ac:dyDescent="0.25">
      <c r="B87" s="104"/>
      <c r="C87" s="119"/>
      <c r="D87" s="276" t="s">
        <v>56</v>
      </c>
      <c r="E87" s="42" t="s">
        <v>57</v>
      </c>
      <c r="F87" s="11"/>
      <c r="G87" s="20" t="s">
        <v>11</v>
      </c>
      <c r="H87" s="124">
        <v>35</v>
      </c>
      <c r="I87" s="26">
        <v>150</v>
      </c>
      <c r="J87" s="129">
        <v>231</v>
      </c>
      <c r="K87" s="131">
        <f t="shared" ref="K87" si="4">(J87/I87)</f>
        <v>1.54</v>
      </c>
      <c r="L87" s="99"/>
      <c r="M87" s="99"/>
      <c r="N87" s="102"/>
    </row>
    <row r="88" spans="2:14" x14ac:dyDescent="0.25">
      <c r="B88" s="104"/>
      <c r="C88" s="119"/>
      <c r="D88" s="99"/>
      <c r="E88" s="43"/>
      <c r="F88" s="12"/>
      <c r="G88" s="46"/>
      <c r="H88" s="125"/>
      <c r="I88" s="127"/>
      <c r="J88" s="129"/>
      <c r="K88" s="129"/>
      <c r="L88" s="99"/>
      <c r="M88" s="99"/>
      <c r="N88" s="102"/>
    </row>
    <row r="89" spans="2:14" x14ac:dyDescent="0.25">
      <c r="B89" s="104"/>
      <c r="C89" s="119"/>
      <c r="D89" s="99"/>
      <c r="E89" s="43"/>
      <c r="F89" s="12"/>
      <c r="G89" s="20" t="s">
        <v>11</v>
      </c>
      <c r="H89" s="125"/>
      <c r="I89" s="127"/>
      <c r="J89" s="129"/>
      <c r="K89" s="129"/>
      <c r="L89" s="99"/>
      <c r="M89" s="99"/>
      <c r="N89" s="102"/>
    </row>
    <row r="90" spans="2:14" x14ac:dyDescent="0.25">
      <c r="B90" s="104"/>
      <c r="C90" s="119"/>
      <c r="D90" s="273"/>
      <c r="E90" s="44"/>
      <c r="F90" s="41"/>
      <c r="G90" s="46"/>
      <c r="H90" s="126"/>
      <c r="I90" s="128"/>
      <c r="J90" s="130"/>
      <c r="K90" s="130"/>
      <c r="L90" s="99"/>
      <c r="M90" s="99"/>
      <c r="N90" s="102"/>
    </row>
    <row r="91" spans="2:14" x14ac:dyDescent="0.25">
      <c r="B91" s="104"/>
      <c r="C91" s="119"/>
      <c r="D91" s="276" t="s">
        <v>58</v>
      </c>
      <c r="E91" s="42" t="s">
        <v>59</v>
      </c>
      <c r="F91" s="11"/>
      <c r="G91" s="20" t="s">
        <v>46</v>
      </c>
      <c r="H91" s="124">
        <v>450</v>
      </c>
      <c r="I91" s="26">
        <v>1200</v>
      </c>
      <c r="J91" s="129">
        <v>799</v>
      </c>
      <c r="K91" s="131">
        <f t="shared" ref="K91" si="5">(J91/I91)</f>
        <v>0.66583333333333339</v>
      </c>
      <c r="L91" s="99"/>
      <c r="M91" s="99"/>
      <c r="N91" s="102"/>
    </row>
    <row r="92" spans="2:14" x14ac:dyDescent="0.25">
      <c r="B92" s="104"/>
      <c r="C92" s="119"/>
      <c r="D92" s="99"/>
      <c r="E92" s="43"/>
      <c r="F92" s="12"/>
      <c r="G92" s="46"/>
      <c r="H92" s="125"/>
      <c r="I92" s="127"/>
      <c r="J92" s="129"/>
      <c r="K92" s="129"/>
      <c r="L92" s="99"/>
      <c r="M92" s="99"/>
      <c r="N92" s="102"/>
    </row>
    <row r="93" spans="2:14" x14ac:dyDescent="0.25">
      <c r="B93" s="104"/>
      <c r="C93" s="119"/>
      <c r="D93" s="99"/>
      <c r="E93" s="43"/>
      <c r="F93" s="12"/>
      <c r="G93" s="20" t="s">
        <v>46</v>
      </c>
      <c r="H93" s="125"/>
      <c r="I93" s="127"/>
      <c r="J93" s="129"/>
      <c r="K93" s="129"/>
      <c r="L93" s="99"/>
      <c r="M93" s="99"/>
      <c r="N93" s="102"/>
    </row>
    <row r="94" spans="2:14" x14ac:dyDescent="0.25">
      <c r="B94" s="104"/>
      <c r="C94" s="132"/>
      <c r="D94" s="116"/>
      <c r="E94" s="79"/>
      <c r="F94" s="78"/>
      <c r="G94" s="80"/>
      <c r="H94" s="126"/>
      <c r="I94" s="128"/>
      <c r="J94" s="130"/>
      <c r="K94" s="130"/>
      <c r="L94" s="116"/>
      <c r="M94" s="116"/>
      <c r="N94" s="117"/>
    </row>
    <row r="95" spans="2:14" x14ac:dyDescent="0.25">
      <c r="B95" s="104"/>
      <c r="C95" s="147" t="s">
        <v>101</v>
      </c>
      <c r="D95" s="99" t="s">
        <v>60</v>
      </c>
      <c r="E95" s="43" t="s">
        <v>61</v>
      </c>
      <c r="F95" s="12"/>
      <c r="G95" s="21" t="s">
        <v>62</v>
      </c>
      <c r="H95" s="124">
        <v>4500</v>
      </c>
      <c r="I95" s="26">
        <v>6000</v>
      </c>
      <c r="J95" s="151">
        <v>8421</v>
      </c>
      <c r="K95" s="131">
        <f t="shared" ref="K95" si="6">(J95/I95)</f>
        <v>1.4035</v>
      </c>
      <c r="L95" s="98">
        <v>2007784.67</v>
      </c>
      <c r="M95" s="98" t="s">
        <v>114</v>
      </c>
      <c r="N95" s="101">
        <v>1.1000000000000001</v>
      </c>
    </row>
    <row r="96" spans="2:14" x14ac:dyDescent="0.25">
      <c r="B96" s="104"/>
      <c r="C96" s="119"/>
      <c r="D96" s="99"/>
      <c r="E96" s="43"/>
      <c r="F96" s="12"/>
      <c r="G96" s="46"/>
      <c r="H96" s="125"/>
      <c r="I96" s="127"/>
      <c r="J96" s="129"/>
      <c r="K96" s="129"/>
      <c r="L96" s="99"/>
      <c r="M96" s="99"/>
      <c r="N96" s="102"/>
    </row>
    <row r="97" spans="2:14" x14ac:dyDescent="0.25">
      <c r="B97" s="104"/>
      <c r="C97" s="119"/>
      <c r="D97" s="99"/>
      <c r="E97" s="43"/>
      <c r="F97" s="12"/>
      <c r="G97" s="20" t="s">
        <v>62</v>
      </c>
      <c r="H97" s="125"/>
      <c r="I97" s="127"/>
      <c r="J97" s="129"/>
      <c r="K97" s="129"/>
      <c r="L97" s="99"/>
      <c r="M97" s="99"/>
      <c r="N97" s="102"/>
    </row>
    <row r="98" spans="2:14" ht="15.75" thickBot="1" x14ac:dyDescent="0.3">
      <c r="B98" s="105"/>
      <c r="C98" s="148"/>
      <c r="D98" s="100"/>
      <c r="E98" s="278"/>
      <c r="F98" s="13"/>
      <c r="G98" s="22"/>
      <c r="H98" s="149"/>
      <c r="I98" s="150"/>
      <c r="J98" s="152"/>
      <c r="K98" s="152"/>
      <c r="L98" s="100"/>
      <c r="M98" s="100"/>
      <c r="N98" s="103"/>
    </row>
    <row r="99" spans="2:14" s="54" customFormat="1" x14ac:dyDescent="0.25"/>
    <row r="100" spans="2:14" s="54" customFormat="1" x14ac:dyDescent="0.25"/>
    <row r="101" spans="2:14" s="54" customFormat="1" x14ac:dyDescent="0.25"/>
    <row r="102" spans="2:14" s="54" customFormat="1" x14ac:dyDescent="0.25"/>
    <row r="103" spans="2:14" s="54" customFormat="1" x14ac:dyDescent="0.25"/>
    <row r="104" spans="2:14" s="54" customFormat="1" x14ac:dyDescent="0.25"/>
    <row r="105" spans="2:14" s="54" customFormat="1" x14ac:dyDescent="0.25"/>
    <row r="106" spans="2:14" s="54" customFormat="1" x14ac:dyDescent="0.25"/>
    <row r="107" spans="2:14" s="54" customFormat="1" x14ac:dyDescent="0.25"/>
    <row r="108" spans="2:14" s="54" customFormat="1" x14ac:dyDescent="0.25"/>
    <row r="109" spans="2:14" s="54" customFormat="1" x14ac:dyDescent="0.25"/>
    <row r="110" spans="2:14" s="54" customFormat="1" x14ac:dyDescent="0.25"/>
    <row r="111" spans="2:14" s="54" customFormat="1" x14ac:dyDescent="0.25"/>
    <row r="112" spans="2:14" s="54" customFormat="1" x14ac:dyDescent="0.25"/>
    <row r="113" spans="2:14" s="54" customFormat="1" ht="15.75" thickBot="1" x14ac:dyDescent="0.3"/>
    <row r="114" spans="2:14" x14ac:dyDescent="0.25">
      <c r="B114" s="153" t="s">
        <v>7</v>
      </c>
      <c r="C114" s="259" t="s">
        <v>91</v>
      </c>
      <c r="D114" s="260" t="s">
        <v>8</v>
      </c>
      <c r="E114" s="261" t="s">
        <v>9</v>
      </c>
      <c r="F114" s="262"/>
      <c r="G114" s="263" t="s">
        <v>10</v>
      </c>
      <c r="H114" s="156">
        <v>12000</v>
      </c>
      <c r="I114" s="259">
        <v>12000</v>
      </c>
      <c r="J114" s="259">
        <v>11618</v>
      </c>
      <c r="K114" s="264">
        <f>(J114/I114)</f>
        <v>0.96816666666666662</v>
      </c>
      <c r="L114" s="259">
        <v>15517344.99</v>
      </c>
      <c r="M114" s="265">
        <v>13062536.210000001</v>
      </c>
      <c r="N114" s="266">
        <f>(M114/L114)</f>
        <v>0.84180226826290339</v>
      </c>
    </row>
    <row r="115" spans="2:14" ht="15.75" thickBot="1" x14ac:dyDescent="0.3">
      <c r="B115" s="104"/>
      <c r="C115" s="30"/>
      <c r="D115" s="106"/>
      <c r="E115" s="79"/>
      <c r="F115" s="78"/>
      <c r="G115" s="58"/>
      <c r="H115" s="60"/>
      <c r="I115" s="49"/>
      <c r="J115" s="49"/>
      <c r="K115" s="73"/>
      <c r="L115" s="49"/>
      <c r="M115" s="115"/>
      <c r="N115" s="267"/>
    </row>
    <row r="116" spans="2:14" x14ac:dyDescent="0.25">
      <c r="B116" s="258"/>
      <c r="C116" s="29" t="s">
        <v>115</v>
      </c>
      <c r="D116" s="260" t="s">
        <v>8</v>
      </c>
      <c r="E116" s="261" t="s">
        <v>9</v>
      </c>
      <c r="F116" s="262"/>
      <c r="G116" s="94" t="s">
        <v>10</v>
      </c>
      <c r="H116" s="29">
        <v>0</v>
      </c>
      <c r="I116" s="29">
        <v>5989</v>
      </c>
      <c r="J116" s="29">
        <v>5989</v>
      </c>
      <c r="K116" s="71">
        <v>1</v>
      </c>
      <c r="L116" s="30">
        <v>7364800</v>
      </c>
      <c r="M116" s="268">
        <v>7352905.4900000002</v>
      </c>
      <c r="N116" s="266">
        <f>(M116/L116)</f>
        <v>0.99838495139039762</v>
      </c>
    </row>
    <row r="117" spans="2:14" x14ac:dyDescent="0.25">
      <c r="B117" s="258"/>
      <c r="C117" s="49"/>
      <c r="D117" s="106"/>
      <c r="E117" s="79"/>
      <c r="F117" s="78"/>
      <c r="G117" s="95"/>
      <c r="H117" s="49"/>
      <c r="I117" s="49"/>
      <c r="J117" s="49"/>
      <c r="K117" s="73"/>
      <c r="L117" s="49"/>
      <c r="M117" s="115"/>
      <c r="N117" s="267"/>
    </row>
    <row r="118" spans="2:14" x14ac:dyDescent="0.25">
      <c r="B118" s="104"/>
      <c r="C118" s="30" t="s">
        <v>92</v>
      </c>
      <c r="D118" s="64" t="s">
        <v>12</v>
      </c>
      <c r="E118" s="75" t="s">
        <v>13</v>
      </c>
      <c r="F118" s="64"/>
      <c r="G118" s="112" t="s">
        <v>14</v>
      </c>
      <c r="H118" s="107">
        <v>65</v>
      </c>
      <c r="I118" s="30">
        <v>100</v>
      </c>
      <c r="J118" s="30">
        <v>70</v>
      </c>
      <c r="K118" s="71">
        <f>(J118/I118)</f>
        <v>0.7</v>
      </c>
      <c r="L118" s="114">
        <v>490000</v>
      </c>
      <c r="M118" s="8">
        <v>442540</v>
      </c>
      <c r="N118" s="108">
        <f>(M118/L118)</f>
        <v>0.90314285714285714</v>
      </c>
    </row>
    <row r="119" spans="2:14" x14ac:dyDescent="0.25">
      <c r="B119" s="104"/>
      <c r="C119" s="49"/>
      <c r="D119" s="65"/>
      <c r="E119" s="110"/>
      <c r="F119" s="111"/>
      <c r="G119" s="95"/>
      <c r="H119" s="113"/>
      <c r="I119" s="49"/>
      <c r="J119" s="49"/>
      <c r="K119" s="73"/>
      <c r="L119" s="65"/>
      <c r="M119" s="115"/>
      <c r="N119" s="109"/>
    </row>
    <row r="120" spans="2:14" x14ac:dyDescent="0.25">
      <c r="B120" s="104"/>
      <c r="C120" s="29" t="s">
        <v>17</v>
      </c>
      <c r="D120" s="67" t="s">
        <v>15</v>
      </c>
      <c r="E120" s="42" t="s">
        <v>9</v>
      </c>
      <c r="F120" s="93"/>
      <c r="G120" s="94" t="s">
        <v>16</v>
      </c>
      <c r="H120" s="96">
        <v>0</v>
      </c>
      <c r="I120" s="96">
        <v>4500</v>
      </c>
      <c r="J120" s="29">
        <v>1262</v>
      </c>
      <c r="K120" s="97">
        <f>(J120/I120)</f>
        <v>0.28044444444444444</v>
      </c>
      <c r="L120" s="83">
        <v>1300000</v>
      </c>
      <c r="M120" s="83">
        <v>366441.35</v>
      </c>
      <c r="N120" s="85">
        <f>(M120/L120)</f>
        <v>0.28187796153846151</v>
      </c>
    </row>
    <row r="121" spans="2:14" x14ac:dyDescent="0.25">
      <c r="B121" s="104"/>
      <c r="C121" s="49"/>
      <c r="D121" s="12"/>
      <c r="E121" s="43"/>
      <c r="F121" s="64"/>
      <c r="G121" s="95"/>
      <c r="H121" s="29"/>
      <c r="I121" s="29"/>
      <c r="J121" s="49"/>
      <c r="K121" s="97"/>
      <c r="L121" s="84"/>
      <c r="M121" s="84"/>
      <c r="N121" s="86"/>
    </row>
    <row r="122" spans="2:14" x14ac:dyDescent="0.25">
      <c r="B122" s="104"/>
      <c r="C122" s="29" t="s">
        <v>93</v>
      </c>
      <c r="D122" s="67" t="s">
        <v>18</v>
      </c>
      <c r="E122" s="87" t="s">
        <v>19</v>
      </c>
      <c r="F122" s="67"/>
      <c r="G122" s="56" t="s">
        <v>20</v>
      </c>
      <c r="H122" s="88">
        <v>1600</v>
      </c>
      <c r="I122" s="59">
        <v>2292</v>
      </c>
      <c r="J122" s="29">
        <v>1987</v>
      </c>
      <c r="K122" s="90">
        <f>(J122/I122)</f>
        <v>0.8669284467713787</v>
      </c>
      <c r="L122" s="51">
        <v>1390549.32</v>
      </c>
      <c r="M122" s="51">
        <v>725994.65</v>
      </c>
      <c r="N122" s="5">
        <f>(M122/L122)</f>
        <v>0.52209198160623316</v>
      </c>
    </row>
    <row r="123" spans="2:14" x14ac:dyDescent="0.25">
      <c r="B123" s="104"/>
      <c r="C123" s="30"/>
      <c r="D123" s="12"/>
      <c r="E123" s="43"/>
      <c r="F123" s="12"/>
      <c r="G123" s="57"/>
      <c r="H123" s="47"/>
      <c r="I123" s="27"/>
      <c r="J123" s="30"/>
      <c r="K123" s="91"/>
      <c r="L123" s="52"/>
      <c r="M123" s="52"/>
      <c r="N123" s="6"/>
    </row>
    <row r="124" spans="2:14" x14ac:dyDescent="0.25">
      <c r="B124" s="104"/>
      <c r="C124" s="30"/>
      <c r="D124" s="12"/>
      <c r="E124" s="43"/>
      <c r="F124" s="12"/>
      <c r="G124" s="57"/>
      <c r="H124" s="47"/>
      <c r="I124" s="27"/>
      <c r="J124" s="30"/>
      <c r="K124" s="91"/>
      <c r="L124" s="52"/>
      <c r="M124" s="52"/>
      <c r="N124" s="6"/>
    </row>
    <row r="125" spans="2:14" x14ac:dyDescent="0.25">
      <c r="B125" s="104"/>
      <c r="C125" s="49"/>
      <c r="D125" s="78"/>
      <c r="E125" s="79"/>
      <c r="F125" s="78"/>
      <c r="G125" s="58"/>
      <c r="H125" s="89"/>
      <c r="I125" s="27"/>
      <c r="J125" s="49"/>
      <c r="K125" s="72"/>
      <c r="L125" s="53"/>
      <c r="M125" s="92"/>
      <c r="N125" s="39"/>
    </row>
    <row r="126" spans="2:14" x14ac:dyDescent="0.25">
      <c r="B126" s="104"/>
      <c r="C126" s="29" t="s">
        <v>94</v>
      </c>
      <c r="D126" s="12" t="s">
        <v>21</v>
      </c>
      <c r="E126" s="43" t="s">
        <v>22</v>
      </c>
      <c r="F126" s="12"/>
      <c r="G126" s="45" t="s">
        <v>23</v>
      </c>
      <c r="H126" s="69">
        <v>161</v>
      </c>
      <c r="I126" s="29">
        <v>161</v>
      </c>
      <c r="J126" s="29">
        <v>161</v>
      </c>
      <c r="K126" s="71">
        <f>(J126/I126)</f>
        <v>1</v>
      </c>
      <c r="L126" s="2">
        <v>2578284</v>
      </c>
      <c r="M126" s="51">
        <v>2693401.25</v>
      </c>
      <c r="N126" s="5">
        <f>(M126/L126)</f>
        <v>1.0446487857815507</v>
      </c>
    </row>
    <row r="127" spans="2:14" x14ac:dyDescent="0.25">
      <c r="B127" s="104"/>
      <c r="C127" s="30"/>
      <c r="D127" s="12"/>
      <c r="E127" s="43"/>
      <c r="F127" s="12"/>
      <c r="G127" s="21"/>
      <c r="H127" s="69"/>
      <c r="I127" s="30"/>
      <c r="J127" s="30"/>
      <c r="K127" s="72"/>
      <c r="L127" s="3"/>
      <c r="M127" s="61"/>
      <c r="N127" s="6"/>
    </row>
    <row r="128" spans="2:14" x14ac:dyDescent="0.25">
      <c r="B128" s="104"/>
      <c r="C128" s="30"/>
      <c r="D128" s="12"/>
      <c r="E128" s="43"/>
      <c r="F128" s="12"/>
      <c r="G128" s="21"/>
      <c r="H128" s="69"/>
      <c r="I128" s="81"/>
      <c r="J128" s="30"/>
      <c r="K128" s="72"/>
      <c r="L128" s="3"/>
      <c r="M128" s="61"/>
      <c r="N128" s="6"/>
    </row>
    <row r="129" spans="2:14" x14ac:dyDescent="0.25">
      <c r="B129" s="104"/>
      <c r="C129" s="30"/>
      <c r="D129" s="78"/>
      <c r="E129" s="79"/>
      <c r="F129" s="78"/>
      <c r="G129" s="80"/>
      <c r="H129" s="70"/>
      <c r="I129" s="82"/>
      <c r="J129" s="49"/>
      <c r="K129" s="73"/>
      <c r="L129" s="3"/>
      <c r="M129" s="61"/>
      <c r="N129" s="6"/>
    </row>
    <row r="130" spans="2:14" x14ac:dyDescent="0.25">
      <c r="B130" s="104"/>
      <c r="C130" s="30"/>
      <c r="D130" s="63" t="s">
        <v>106</v>
      </c>
      <c r="E130" s="66" t="s">
        <v>24</v>
      </c>
      <c r="F130" s="67"/>
      <c r="G130" s="56" t="s">
        <v>25</v>
      </c>
      <c r="H130" s="68">
        <v>31</v>
      </c>
      <c r="I130" s="29">
        <v>31</v>
      </c>
      <c r="J130" s="29">
        <v>31</v>
      </c>
      <c r="K130" s="71">
        <f>(J130/I130)</f>
        <v>1</v>
      </c>
      <c r="L130" s="3"/>
      <c r="M130" s="61"/>
      <c r="N130" s="6"/>
    </row>
    <row r="131" spans="2:14" x14ac:dyDescent="0.25">
      <c r="B131" s="104"/>
      <c r="C131" s="30"/>
      <c r="D131" s="64"/>
      <c r="E131" s="269"/>
      <c r="F131" s="12"/>
      <c r="G131" s="57"/>
      <c r="H131" s="69"/>
      <c r="I131" s="30"/>
      <c r="J131" s="30"/>
      <c r="K131" s="72"/>
      <c r="L131" s="3"/>
      <c r="M131" s="61"/>
      <c r="N131" s="6"/>
    </row>
    <row r="132" spans="2:14" x14ac:dyDescent="0.25">
      <c r="B132" s="104"/>
      <c r="C132" s="30"/>
      <c r="D132" s="64"/>
      <c r="E132" s="269"/>
      <c r="F132" s="12"/>
      <c r="G132" s="57"/>
      <c r="H132" s="69"/>
      <c r="I132" s="30"/>
      <c r="J132" s="30"/>
      <c r="K132" s="72"/>
      <c r="L132" s="3"/>
      <c r="M132" s="61"/>
      <c r="N132" s="6"/>
    </row>
    <row r="133" spans="2:14" x14ac:dyDescent="0.25">
      <c r="B133" s="104"/>
      <c r="C133" s="30"/>
      <c r="D133" s="65"/>
      <c r="E133" s="269"/>
      <c r="F133" s="12"/>
      <c r="G133" s="58"/>
      <c r="H133" s="70"/>
      <c r="I133" s="49"/>
      <c r="J133" s="49"/>
      <c r="K133" s="73"/>
      <c r="L133" s="3"/>
      <c r="M133" s="61"/>
      <c r="N133" s="6"/>
    </row>
    <row r="134" spans="2:14" x14ac:dyDescent="0.25">
      <c r="B134" s="104"/>
      <c r="C134" s="30"/>
      <c r="D134" s="269" t="s">
        <v>26</v>
      </c>
      <c r="E134" s="74" t="s">
        <v>27</v>
      </c>
      <c r="F134" s="67"/>
      <c r="G134" s="56" t="s">
        <v>28</v>
      </c>
      <c r="H134" s="69">
        <v>10000</v>
      </c>
      <c r="I134" s="30">
        <v>10032</v>
      </c>
      <c r="J134" s="29">
        <v>12745</v>
      </c>
      <c r="K134" s="71">
        <f>(J134/I134)</f>
        <v>1.2704346092503986</v>
      </c>
      <c r="L134" s="3"/>
      <c r="M134" s="61"/>
      <c r="N134" s="6"/>
    </row>
    <row r="135" spans="2:14" x14ac:dyDescent="0.25">
      <c r="B135" s="104"/>
      <c r="C135" s="30"/>
      <c r="D135" s="269"/>
      <c r="E135" s="75"/>
      <c r="F135" s="12"/>
      <c r="G135" s="57"/>
      <c r="H135" s="69"/>
      <c r="I135" s="30"/>
      <c r="J135" s="30"/>
      <c r="K135" s="72"/>
      <c r="L135" s="3"/>
      <c r="M135" s="61"/>
      <c r="N135" s="6"/>
    </row>
    <row r="136" spans="2:14" x14ac:dyDescent="0.25">
      <c r="B136" s="104"/>
      <c r="C136" s="30"/>
      <c r="D136" s="269"/>
      <c r="E136" s="75"/>
      <c r="F136" s="12"/>
      <c r="G136" s="57"/>
      <c r="H136" s="69"/>
      <c r="I136" s="30"/>
      <c r="J136" s="30"/>
      <c r="K136" s="72"/>
      <c r="L136" s="3"/>
      <c r="M136" s="61"/>
      <c r="N136" s="6"/>
    </row>
    <row r="137" spans="2:14" x14ac:dyDescent="0.25">
      <c r="B137" s="104"/>
      <c r="C137" s="30"/>
      <c r="D137" s="269"/>
      <c r="E137" s="75"/>
      <c r="F137" s="12"/>
      <c r="G137" s="58"/>
      <c r="H137" s="69"/>
      <c r="I137" s="30"/>
      <c r="J137" s="49"/>
      <c r="K137" s="73"/>
      <c r="L137" s="3"/>
      <c r="M137" s="61"/>
      <c r="N137" s="6"/>
    </row>
    <row r="138" spans="2:14" x14ac:dyDescent="0.25">
      <c r="B138" s="104"/>
      <c r="C138" s="30"/>
      <c r="D138" s="66" t="s">
        <v>29</v>
      </c>
      <c r="E138" s="74" t="s">
        <v>30</v>
      </c>
      <c r="F138" s="67"/>
      <c r="G138" s="56" t="s">
        <v>25</v>
      </c>
      <c r="H138" s="68">
        <v>0</v>
      </c>
      <c r="I138" s="29">
        <v>90</v>
      </c>
      <c r="J138" s="29">
        <v>90</v>
      </c>
      <c r="K138" s="71">
        <f>(J138/I138)</f>
        <v>1</v>
      </c>
      <c r="L138" s="3"/>
      <c r="M138" s="61"/>
      <c r="N138" s="6"/>
    </row>
    <row r="139" spans="2:14" x14ac:dyDescent="0.25">
      <c r="B139" s="104"/>
      <c r="C139" s="30"/>
      <c r="D139" s="269"/>
      <c r="E139" s="75"/>
      <c r="F139" s="12"/>
      <c r="G139" s="57"/>
      <c r="H139" s="69"/>
      <c r="I139" s="30"/>
      <c r="J139" s="30"/>
      <c r="K139" s="72"/>
      <c r="L139" s="3"/>
      <c r="M139" s="61"/>
      <c r="N139" s="6"/>
    </row>
    <row r="140" spans="2:14" x14ac:dyDescent="0.25">
      <c r="B140" s="104"/>
      <c r="C140" s="30"/>
      <c r="D140" s="269"/>
      <c r="E140" s="75"/>
      <c r="F140" s="12"/>
      <c r="G140" s="57"/>
      <c r="H140" s="69"/>
      <c r="I140" s="30"/>
      <c r="J140" s="30"/>
      <c r="K140" s="72"/>
      <c r="L140" s="3"/>
      <c r="M140" s="61"/>
      <c r="N140" s="6"/>
    </row>
    <row r="141" spans="2:14" x14ac:dyDescent="0.25">
      <c r="B141" s="104"/>
      <c r="C141" s="30"/>
      <c r="D141" s="76"/>
      <c r="E141" s="77"/>
      <c r="F141" s="78"/>
      <c r="G141" s="58"/>
      <c r="H141" s="70"/>
      <c r="I141" s="49"/>
      <c r="J141" s="49"/>
      <c r="K141" s="73"/>
      <c r="L141" s="3"/>
      <c r="M141" s="61"/>
      <c r="N141" s="6"/>
    </row>
    <row r="142" spans="2:14" x14ac:dyDescent="0.25">
      <c r="B142" s="104"/>
      <c r="C142" s="30"/>
      <c r="D142" s="12" t="s">
        <v>31</v>
      </c>
      <c r="E142" s="43" t="s">
        <v>32</v>
      </c>
      <c r="F142" s="12"/>
      <c r="G142" s="56" t="s">
        <v>33</v>
      </c>
      <c r="H142" s="68">
        <v>4000</v>
      </c>
      <c r="I142" s="29">
        <v>4160</v>
      </c>
      <c r="J142" s="29">
        <v>4143</v>
      </c>
      <c r="K142" s="71">
        <f>(J142/I142)</f>
        <v>0.9959134615384615</v>
      </c>
      <c r="L142" s="3"/>
      <c r="M142" s="61"/>
      <c r="N142" s="6"/>
    </row>
    <row r="143" spans="2:14" x14ac:dyDescent="0.25">
      <c r="B143" s="104"/>
      <c r="C143" s="30"/>
      <c r="D143" s="12"/>
      <c r="E143" s="43"/>
      <c r="F143" s="12"/>
      <c r="G143" s="57"/>
      <c r="H143" s="69"/>
      <c r="I143" s="30"/>
      <c r="J143" s="30"/>
      <c r="K143" s="72"/>
      <c r="L143" s="3"/>
      <c r="M143" s="61"/>
      <c r="N143" s="6"/>
    </row>
    <row r="144" spans="2:14" x14ac:dyDescent="0.25">
      <c r="B144" s="104"/>
      <c r="C144" s="30"/>
      <c r="D144" s="12"/>
      <c r="E144" s="43"/>
      <c r="F144" s="12"/>
      <c r="G144" s="57"/>
      <c r="H144" s="69"/>
      <c r="I144" s="30"/>
      <c r="J144" s="30"/>
      <c r="K144" s="72"/>
      <c r="L144" s="3"/>
      <c r="M144" s="61"/>
      <c r="N144" s="6"/>
    </row>
    <row r="145" spans="2:14" x14ac:dyDescent="0.25">
      <c r="B145" s="104"/>
      <c r="C145" s="49"/>
      <c r="D145" s="78"/>
      <c r="E145" s="79"/>
      <c r="F145" s="78"/>
      <c r="G145" s="58"/>
      <c r="H145" s="69"/>
      <c r="I145" s="49"/>
      <c r="J145" s="49"/>
      <c r="K145" s="73"/>
      <c r="L145" s="38"/>
      <c r="M145" s="62"/>
      <c r="N145" s="39"/>
    </row>
    <row r="146" spans="2:14" x14ac:dyDescent="0.25">
      <c r="B146" s="104"/>
      <c r="C146" s="29" t="s">
        <v>95</v>
      </c>
      <c r="D146" s="12" t="s">
        <v>34</v>
      </c>
      <c r="E146" s="43" t="s">
        <v>35</v>
      </c>
      <c r="F146" s="12"/>
      <c r="G146" s="56" t="s">
        <v>11</v>
      </c>
      <c r="H146" s="59">
        <v>134</v>
      </c>
      <c r="I146" s="29">
        <v>189</v>
      </c>
      <c r="J146" s="29">
        <v>215</v>
      </c>
      <c r="K146" s="33">
        <f>(J146/I146)</f>
        <v>1.1375661375661377</v>
      </c>
      <c r="L146" s="51">
        <v>1722849.32</v>
      </c>
      <c r="M146" s="2">
        <v>1329764.5</v>
      </c>
      <c r="N146" s="5">
        <f>(M146/L146)</f>
        <v>0.77184027910229547</v>
      </c>
    </row>
    <row r="147" spans="2:14" x14ac:dyDescent="0.25">
      <c r="B147" s="104"/>
      <c r="C147" s="30"/>
      <c r="D147" s="12"/>
      <c r="E147" s="43"/>
      <c r="F147" s="12"/>
      <c r="G147" s="57"/>
      <c r="H147" s="27"/>
      <c r="I147" s="30"/>
      <c r="J147" s="30"/>
      <c r="K147" s="33"/>
      <c r="L147" s="52"/>
      <c r="M147" s="3"/>
      <c r="N147" s="6"/>
    </row>
    <row r="148" spans="2:14" x14ac:dyDescent="0.25">
      <c r="B148" s="104"/>
      <c r="C148" s="30"/>
      <c r="D148" s="12"/>
      <c r="E148" s="43"/>
      <c r="F148" s="12"/>
      <c r="G148" s="57"/>
      <c r="H148" s="27"/>
      <c r="I148" s="30"/>
      <c r="J148" s="30"/>
      <c r="K148" s="33"/>
      <c r="L148" s="52"/>
      <c r="M148" s="3"/>
      <c r="N148" s="6"/>
    </row>
    <row r="149" spans="2:14" x14ac:dyDescent="0.25">
      <c r="B149" s="104"/>
      <c r="C149" s="49"/>
      <c r="D149" s="41"/>
      <c r="E149" s="44"/>
      <c r="F149" s="41"/>
      <c r="G149" s="58"/>
      <c r="H149" s="60"/>
      <c r="I149" s="49"/>
      <c r="J149" s="49"/>
      <c r="K149" s="50"/>
      <c r="L149" s="53"/>
      <c r="M149" s="38"/>
      <c r="N149" s="39"/>
    </row>
    <row r="150" spans="2:14" x14ac:dyDescent="0.25">
      <c r="B150" s="104"/>
      <c r="C150" s="8" t="s">
        <v>38</v>
      </c>
      <c r="D150" s="11" t="s">
        <v>36</v>
      </c>
      <c r="E150" s="42" t="s">
        <v>37</v>
      </c>
      <c r="F150" s="11"/>
      <c r="G150" s="45" t="s">
        <v>11</v>
      </c>
      <c r="H150" s="47">
        <v>12500</v>
      </c>
      <c r="I150" s="47">
        <v>10000</v>
      </c>
      <c r="J150" s="29">
        <v>13110</v>
      </c>
      <c r="K150" s="32">
        <f>(J150/I150)</f>
        <v>1.3109999999999999</v>
      </c>
      <c r="L150" s="51">
        <v>3780000</v>
      </c>
      <c r="M150" s="55">
        <v>3654877.08</v>
      </c>
      <c r="N150" s="5">
        <f>(M150/L150)</f>
        <v>0.96689869841269849</v>
      </c>
    </row>
    <row r="151" spans="2:14" x14ac:dyDescent="0.25">
      <c r="B151" s="104"/>
      <c r="C151" s="9"/>
      <c r="D151" s="12"/>
      <c r="E151" s="43"/>
      <c r="F151" s="12"/>
      <c r="G151" s="21"/>
      <c r="H151" s="47"/>
      <c r="I151" s="47"/>
      <c r="J151" s="30"/>
      <c r="K151" s="33"/>
      <c r="L151" s="52"/>
      <c r="M151" s="3"/>
      <c r="N151" s="6"/>
    </row>
    <row r="152" spans="2:14" x14ac:dyDescent="0.25">
      <c r="B152" s="104"/>
      <c r="C152" s="9"/>
      <c r="D152" s="12"/>
      <c r="E152" s="43"/>
      <c r="F152" s="12"/>
      <c r="G152" s="21"/>
      <c r="H152" s="47"/>
      <c r="I152" s="47"/>
      <c r="J152" s="30"/>
      <c r="K152" s="33"/>
      <c r="L152" s="52"/>
      <c r="M152" s="3"/>
      <c r="N152" s="6"/>
    </row>
    <row r="153" spans="2:14" x14ac:dyDescent="0.25">
      <c r="B153" s="104"/>
      <c r="C153" s="40"/>
      <c r="D153" s="41"/>
      <c r="E153" s="44"/>
      <c r="F153" s="41"/>
      <c r="G153" s="46"/>
      <c r="H153" s="48"/>
      <c r="I153" s="48"/>
      <c r="J153" s="49"/>
      <c r="K153" s="50"/>
      <c r="L153" s="53"/>
      <c r="M153" s="38"/>
      <c r="N153" s="39"/>
    </row>
    <row r="154" spans="2:14" x14ac:dyDescent="0.25">
      <c r="B154" s="104"/>
      <c r="C154" s="8" t="s">
        <v>96</v>
      </c>
      <c r="D154" s="11" t="s">
        <v>107</v>
      </c>
      <c r="E154" s="14" t="s">
        <v>39</v>
      </c>
      <c r="F154" s="15"/>
      <c r="G154" s="20" t="s">
        <v>40</v>
      </c>
      <c r="H154" s="23">
        <v>1500</v>
      </c>
      <c r="I154" s="26">
        <v>2620</v>
      </c>
      <c r="J154" s="29">
        <v>2534</v>
      </c>
      <c r="K154" s="32">
        <f>(J154/I154)</f>
        <v>0.96717557251908393</v>
      </c>
      <c r="L154" s="35">
        <v>2306820.98</v>
      </c>
      <c r="M154" s="2">
        <v>1630229.62</v>
      </c>
      <c r="N154" s="5">
        <f>(M154/L154)</f>
        <v>0.70669966769593029</v>
      </c>
    </row>
    <row r="155" spans="2:14" x14ac:dyDescent="0.25">
      <c r="B155" s="104"/>
      <c r="C155" s="9"/>
      <c r="D155" s="12"/>
      <c r="E155" s="16"/>
      <c r="F155" s="17"/>
      <c r="G155" s="21"/>
      <c r="H155" s="24"/>
      <c r="I155" s="27"/>
      <c r="J155" s="30"/>
      <c r="K155" s="33"/>
      <c r="L155" s="36"/>
      <c r="M155" s="3"/>
      <c r="N155" s="6"/>
    </row>
    <row r="156" spans="2:14" x14ac:dyDescent="0.25">
      <c r="B156" s="104"/>
      <c r="C156" s="9"/>
      <c r="D156" s="12"/>
      <c r="E156" s="16"/>
      <c r="F156" s="17"/>
      <c r="G156" s="21"/>
      <c r="H156" s="24"/>
      <c r="I156" s="27"/>
      <c r="J156" s="30"/>
      <c r="K156" s="33"/>
      <c r="L156" s="36"/>
      <c r="M156" s="3"/>
      <c r="N156" s="6"/>
    </row>
    <row r="157" spans="2:14" ht="15.75" thickBot="1" x14ac:dyDescent="0.3">
      <c r="B157" s="105"/>
      <c r="C157" s="10"/>
      <c r="D157" s="13"/>
      <c r="E157" s="18"/>
      <c r="F157" s="19"/>
      <c r="G157" s="22"/>
      <c r="H157" s="25"/>
      <c r="I157" s="28"/>
      <c r="J157" s="31"/>
      <c r="K157" s="34"/>
      <c r="L157" s="37"/>
      <c r="M157" s="4"/>
      <c r="N157" s="7"/>
    </row>
  </sheetData>
  <mergeCells count="333">
    <mergeCell ref="M116:M117"/>
    <mergeCell ref="N116:N117"/>
    <mergeCell ref="C116:C117"/>
    <mergeCell ref="D116:D117"/>
    <mergeCell ref="E116:F117"/>
    <mergeCell ref="G116:G117"/>
    <mergeCell ref="H116:H117"/>
    <mergeCell ref="I116:I117"/>
    <mergeCell ref="J116:J117"/>
    <mergeCell ref="K116:K117"/>
    <mergeCell ref="L116:L117"/>
    <mergeCell ref="G51:G54"/>
    <mergeCell ref="N5:N6"/>
    <mergeCell ref="B7:B54"/>
    <mergeCell ref="D7:D10"/>
    <mergeCell ref="E7:F10"/>
    <mergeCell ref="G5:G6"/>
    <mergeCell ref="H5:H6"/>
    <mergeCell ref="I5:I6"/>
    <mergeCell ref="K5:K6"/>
    <mergeCell ref="M5:M6"/>
    <mergeCell ref="L5:L6"/>
    <mergeCell ref="B5:B6"/>
    <mergeCell ref="D5:D6"/>
    <mergeCell ref="E5:F6"/>
    <mergeCell ref="G11:G14"/>
    <mergeCell ref="G15:G18"/>
    <mergeCell ref="G19:G22"/>
    <mergeCell ref="G23:G26"/>
    <mergeCell ref="N7:N42"/>
    <mergeCell ref="D11:D14"/>
    <mergeCell ref="E11:F14"/>
    <mergeCell ref="H11:H14"/>
    <mergeCell ref="H7:H10"/>
    <mergeCell ref="I7:I10"/>
    <mergeCell ref="J7:J10"/>
    <mergeCell ref="K7:K10"/>
    <mergeCell ref="M7:M42"/>
    <mergeCell ref="I11:I14"/>
    <mergeCell ref="J11:J14"/>
    <mergeCell ref="K11:K14"/>
    <mergeCell ref="H19:H22"/>
    <mergeCell ref="G31:G34"/>
    <mergeCell ref="G35:G38"/>
    <mergeCell ref="G39:G42"/>
    <mergeCell ref="H15:H18"/>
    <mergeCell ref="I15:I18"/>
    <mergeCell ref="J15:J18"/>
    <mergeCell ref="K15:K18"/>
    <mergeCell ref="J27:J30"/>
    <mergeCell ref="K27:K30"/>
    <mergeCell ref="K35:K38"/>
    <mergeCell ref="K39:K42"/>
    <mergeCell ref="L7:L42"/>
    <mergeCell ref="H23:H26"/>
    <mergeCell ref="I23:I26"/>
    <mergeCell ref="J23:J26"/>
    <mergeCell ref="K23:K26"/>
    <mergeCell ref="G27:G30"/>
    <mergeCell ref="K31:K34"/>
    <mergeCell ref="D15:D18"/>
    <mergeCell ref="E15:F18"/>
    <mergeCell ref="I19:I22"/>
    <mergeCell ref="J19:J22"/>
    <mergeCell ref="K19:K22"/>
    <mergeCell ref="D23:D26"/>
    <mergeCell ref="E23:F26"/>
    <mergeCell ref="D19:D22"/>
    <mergeCell ref="E19:F22"/>
    <mergeCell ref="D35:D38"/>
    <mergeCell ref="E35:F38"/>
    <mergeCell ref="H27:H30"/>
    <mergeCell ref="I27:I30"/>
    <mergeCell ref="H35:H38"/>
    <mergeCell ref="I35:I38"/>
    <mergeCell ref="D39:D42"/>
    <mergeCell ref="E39:F42"/>
    <mergeCell ref="J35:J38"/>
    <mergeCell ref="H31:H34"/>
    <mergeCell ref="I31:I34"/>
    <mergeCell ref="J31:J34"/>
    <mergeCell ref="H39:H42"/>
    <mergeCell ref="I39:I42"/>
    <mergeCell ref="J39:J42"/>
    <mergeCell ref="D27:D30"/>
    <mergeCell ref="E27:F30"/>
    <mergeCell ref="D31:D34"/>
    <mergeCell ref="E31:F34"/>
    <mergeCell ref="K47:K50"/>
    <mergeCell ref="D43:D46"/>
    <mergeCell ref="E43:F46"/>
    <mergeCell ref="G43:G46"/>
    <mergeCell ref="G47:G50"/>
    <mergeCell ref="D47:D50"/>
    <mergeCell ref="E47:F50"/>
    <mergeCell ref="H43:H46"/>
    <mergeCell ref="I43:I46"/>
    <mergeCell ref="J43:J46"/>
    <mergeCell ref="L43:L50"/>
    <mergeCell ref="L51:L54"/>
    <mergeCell ref="B2:C4"/>
    <mergeCell ref="D2:N4"/>
    <mergeCell ref="N51:N54"/>
    <mergeCell ref="C5:C6"/>
    <mergeCell ref="C7:C42"/>
    <mergeCell ref="C43:C50"/>
    <mergeCell ref="C51:C54"/>
    <mergeCell ref="G7:G10"/>
    <mergeCell ref="J5:J6"/>
    <mergeCell ref="H51:H54"/>
    <mergeCell ref="I51:I54"/>
    <mergeCell ref="J51:J54"/>
    <mergeCell ref="K51:K54"/>
    <mergeCell ref="M51:M54"/>
    <mergeCell ref="D51:D54"/>
    <mergeCell ref="E51:F54"/>
    <mergeCell ref="N43:N50"/>
    <mergeCell ref="K43:K46"/>
    <mergeCell ref="M43:M50"/>
    <mergeCell ref="H47:H50"/>
    <mergeCell ref="I47:I50"/>
    <mergeCell ref="J47:J50"/>
    <mergeCell ref="L75:L82"/>
    <mergeCell ref="M75:M82"/>
    <mergeCell ref="N75:N82"/>
    <mergeCell ref="D79:D82"/>
    <mergeCell ref="E79:F82"/>
    <mergeCell ref="G79:G82"/>
    <mergeCell ref="H79:H82"/>
    <mergeCell ref="I79:I82"/>
    <mergeCell ref="C75:C82"/>
    <mergeCell ref="J79:J82"/>
    <mergeCell ref="K79:K82"/>
    <mergeCell ref="I75:I78"/>
    <mergeCell ref="J75:J78"/>
    <mergeCell ref="K75:K78"/>
    <mergeCell ref="L95:L98"/>
    <mergeCell ref="G87:G88"/>
    <mergeCell ref="G89:G90"/>
    <mergeCell ref="G91:G92"/>
    <mergeCell ref="G93:G94"/>
    <mergeCell ref="G95:G96"/>
    <mergeCell ref="D83:D86"/>
    <mergeCell ref="E83:F86"/>
    <mergeCell ref="G83:G84"/>
    <mergeCell ref="H83:H86"/>
    <mergeCell ref="I83:I86"/>
    <mergeCell ref="G85:G86"/>
    <mergeCell ref="J83:J86"/>
    <mergeCell ref="K83:K86"/>
    <mergeCell ref="L83:L94"/>
    <mergeCell ref="G114:G115"/>
    <mergeCell ref="G97:G98"/>
    <mergeCell ref="C95:C98"/>
    <mergeCell ref="D95:D98"/>
    <mergeCell ref="E95:F98"/>
    <mergeCell ref="H95:H98"/>
    <mergeCell ref="I95:I98"/>
    <mergeCell ref="J95:J98"/>
    <mergeCell ref="K95:K98"/>
    <mergeCell ref="A99:XFD107"/>
    <mergeCell ref="B59:B98"/>
    <mergeCell ref="C59:C74"/>
    <mergeCell ref="D59:D62"/>
    <mergeCell ref="E59:F62"/>
    <mergeCell ref="G59:G62"/>
    <mergeCell ref="H59:H62"/>
    <mergeCell ref="I59:I62"/>
    <mergeCell ref="J59:J62"/>
    <mergeCell ref="K59:K62"/>
    <mergeCell ref="C83:C94"/>
    <mergeCell ref="D75:D78"/>
    <mergeCell ref="E75:F78"/>
    <mergeCell ref="G75:G78"/>
    <mergeCell ref="H75:H78"/>
    <mergeCell ref="L59:L74"/>
    <mergeCell ref="M59:M74"/>
    <mergeCell ref="N59:N74"/>
    <mergeCell ref="D63:D66"/>
    <mergeCell ref="E63:F66"/>
    <mergeCell ref="G63:G66"/>
    <mergeCell ref="H63:H66"/>
    <mergeCell ref="I63:I66"/>
    <mergeCell ref="J63:J66"/>
    <mergeCell ref="K63:K66"/>
    <mergeCell ref="D67:D70"/>
    <mergeCell ref="E67:F70"/>
    <mergeCell ref="G67:G70"/>
    <mergeCell ref="H67:H70"/>
    <mergeCell ref="I67:I70"/>
    <mergeCell ref="J67:J70"/>
    <mergeCell ref="K67:K70"/>
    <mergeCell ref="D71:D74"/>
    <mergeCell ref="E71:F74"/>
    <mergeCell ref="G71:G74"/>
    <mergeCell ref="H71:H74"/>
    <mergeCell ref="I71:I74"/>
    <mergeCell ref="J71:J74"/>
    <mergeCell ref="K71:K74"/>
    <mergeCell ref="M83:M94"/>
    <mergeCell ref="N83:N94"/>
    <mergeCell ref="D87:D90"/>
    <mergeCell ref="E87:F90"/>
    <mergeCell ref="H87:H90"/>
    <mergeCell ref="I87:I90"/>
    <mergeCell ref="J87:J90"/>
    <mergeCell ref="K87:K90"/>
    <mergeCell ref="D91:D94"/>
    <mergeCell ref="E91:F94"/>
    <mergeCell ref="H91:H94"/>
    <mergeCell ref="I91:I94"/>
    <mergeCell ref="J91:J94"/>
    <mergeCell ref="K91:K94"/>
    <mergeCell ref="M95:M98"/>
    <mergeCell ref="N95:N98"/>
    <mergeCell ref="B114:B157"/>
    <mergeCell ref="C114:C115"/>
    <mergeCell ref="D114:D115"/>
    <mergeCell ref="E114:F115"/>
    <mergeCell ref="H114:H115"/>
    <mergeCell ref="I114:I115"/>
    <mergeCell ref="J114:J115"/>
    <mergeCell ref="K114:K115"/>
    <mergeCell ref="L114:L115"/>
    <mergeCell ref="M114:M115"/>
    <mergeCell ref="N114:N115"/>
    <mergeCell ref="C118:C119"/>
    <mergeCell ref="D118:D119"/>
    <mergeCell ref="E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M120:M121"/>
    <mergeCell ref="N120:N121"/>
    <mergeCell ref="C122:C125"/>
    <mergeCell ref="D122:D125"/>
    <mergeCell ref="E122:F125"/>
    <mergeCell ref="G122:G125"/>
    <mergeCell ref="H122:H125"/>
    <mergeCell ref="I122:I125"/>
    <mergeCell ref="J122:J125"/>
    <mergeCell ref="K122:K125"/>
    <mergeCell ref="L122:L125"/>
    <mergeCell ref="M122:M125"/>
    <mergeCell ref="N122:N125"/>
    <mergeCell ref="C120:C121"/>
    <mergeCell ref="D120:D121"/>
    <mergeCell ref="E120:F121"/>
    <mergeCell ref="G120:G121"/>
    <mergeCell ref="H120:H121"/>
    <mergeCell ref="I120:I121"/>
    <mergeCell ref="J120:J121"/>
    <mergeCell ref="K120:K121"/>
    <mergeCell ref="L120:L121"/>
    <mergeCell ref="C126:C145"/>
    <mergeCell ref="D126:D129"/>
    <mergeCell ref="E126:F129"/>
    <mergeCell ref="G126:G129"/>
    <mergeCell ref="H126:H129"/>
    <mergeCell ref="I126:I129"/>
    <mergeCell ref="J126:J129"/>
    <mergeCell ref="K126:K129"/>
    <mergeCell ref="L126:L145"/>
    <mergeCell ref="E142:F145"/>
    <mergeCell ref="G142:G145"/>
    <mergeCell ref="H142:H145"/>
    <mergeCell ref="I142:I145"/>
    <mergeCell ref="J142:J145"/>
    <mergeCell ref="K142:K145"/>
    <mergeCell ref="M126:M145"/>
    <mergeCell ref="N126:N145"/>
    <mergeCell ref="D130:D133"/>
    <mergeCell ref="E130:F133"/>
    <mergeCell ref="G130:G133"/>
    <mergeCell ref="H130:H133"/>
    <mergeCell ref="I130:I133"/>
    <mergeCell ref="J130:J133"/>
    <mergeCell ref="K130:K133"/>
    <mergeCell ref="D134:D137"/>
    <mergeCell ref="E134:F137"/>
    <mergeCell ref="G134:G137"/>
    <mergeCell ref="H134:H137"/>
    <mergeCell ref="I134:I137"/>
    <mergeCell ref="J134:J137"/>
    <mergeCell ref="K134:K137"/>
    <mergeCell ref="D138:D141"/>
    <mergeCell ref="E138:F141"/>
    <mergeCell ref="G138:G141"/>
    <mergeCell ref="H138:H141"/>
    <mergeCell ref="I138:I141"/>
    <mergeCell ref="J138:J141"/>
    <mergeCell ref="K138:K141"/>
    <mergeCell ref="D142:D145"/>
    <mergeCell ref="M150:M153"/>
    <mergeCell ref="N150:N153"/>
    <mergeCell ref="C146:C149"/>
    <mergeCell ref="D146:D149"/>
    <mergeCell ref="E146:F149"/>
    <mergeCell ref="G146:G149"/>
    <mergeCell ref="H146:H149"/>
    <mergeCell ref="I146:I149"/>
    <mergeCell ref="J146:J149"/>
    <mergeCell ref="K146:K149"/>
    <mergeCell ref="L146:L149"/>
    <mergeCell ref="A55:XFD58"/>
    <mergeCell ref="M154:M157"/>
    <mergeCell ref="N154:N157"/>
    <mergeCell ref="C154:C157"/>
    <mergeCell ref="D154:D157"/>
    <mergeCell ref="E154:F157"/>
    <mergeCell ref="G154:G157"/>
    <mergeCell ref="H154:H157"/>
    <mergeCell ref="I154:I157"/>
    <mergeCell ref="J154:J157"/>
    <mergeCell ref="K154:K157"/>
    <mergeCell ref="L154:L157"/>
    <mergeCell ref="M146:M149"/>
    <mergeCell ref="N146:N149"/>
    <mergeCell ref="C150:C153"/>
    <mergeCell ref="D150:D153"/>
    <mergeCell ref="E150:F153"/>
    <mergeCell ref="G150:G153"/>
    <mergeCell ref="H150:H153"/>
    <mergeCell ref="I150:I153"/>
    <mergeCell ref="J150:J153"/>
    <mergeCell ref="K150:K153"/>
    <mergeCell ref="L150:L153"/>
    <mergeCell ref="A108:XFD113"/>
  </mergeCells>
  <pageMargins left="0.7" right="0.7" top="0.75" bottom="0.75" header="0.3" footer="0.3"/>
  <pageSetup paperSize="9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Indicadores de 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impas65</dc:creator>
  <cp:lastModifiedBy>BG</cp:lastModifiedBy>
  <cp:lastPrinted>2025-04-24T16:29:17Z</cp:lastPrinted>
  <dcterms:created xsi:type="dcterms:W3CDTF">2025-03-21T01:41:12Z</dcterms:created>
  <dcterms:modified xsi:type="dcterms:W3CDTF">2026-01-22T15:07:20Z</dcterms:modified>
</cp:coreProperties>
</file>