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isalvarez/Downloads/4TO TRIMESTRE 2025/"/>
    </mc:Choice>
  </mc:AlternateContent>
  <xr:revisionPtr revIDLastSave="0" documentId="8_{368EBD98-704A-9544-A968-821A8F5377DC}" xr6:coauthVersionLast="47" xr6:coauthVersionMax="47" xr10:uidLastSave="{00000000-0000-0000-0000-000000000000}"/>
  <workbookProtection workbookAlgorithmName="SHA-512" workbookHashValue="St8i1Musff3jTi3xyr63Ef5rGC3ayiq570CMcUxeYxnA+YwJkxFeKDvcZbx55CBnwOl+1CHxP3av2um0wajA9A==" workbookSaltValue="LHTQKwpkDknd3BrPyhMEjw==" workbookSpinCount="100000" lockStructure="1"/>
  <bookViews>
    <workbookView xWindow="0" yWindow="880" windowWidth="29040" windowHeight="15720" xr2:uid="{00000000-000D-0000-FFFF-FFFF00000000}"/>
  </bookViews>
  <sheets>
    <sheet name="EAEPE_CA_DEP" sheetId="1" r:id="rId1"/>
  </sheets>
  <definedNames>
    <definedName name="ANEXO" localSheetId="0">#REF!</definedName>
    <definedName name="ANEXO">#REF!</definedName>
    <definedName name="_xlnm.Print_Area" localSheetId="0">EAEPE_CA_DEP!$A$1:$H$26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1" i="1" l="1"/>
  <c r="E12" i="1"/>
  <c r="E14" i="1"/>
  <c r="E15" i="1"/>
  <c r="E10" i="1"/>
  <c r="H10" i="1" s="1"/>
  <c r="G20" i="1" l="1"/>
  <c r="F20" i="1"/>
  <c r="D20" i="1"/>
  <c r="C20" i="1"/>
  <c r="E20" i="1" s="1"/>
  <c r="H15" i="1"/>
  <c r="H14" i="1"/>
  <c r="H13" i="1"/>
  <c r="H12" i="1"/>
  <c r="H11" i="1"/>
  <c r="H20" i="1" l="1"/>
</calcChain>
</file>

<file path=xl/sharedStrings.xml><?xml version="1.0" encoding="utf-8"?>
<sst xmlns="http://schemas.openxmlformats.org/spreadsheetml/2006/main" count="22" uniqueCount="22">
  <si>
    <t xml:space="preserve">Estado Analítico del Ejercicio del Presupuesto de Egresos </t>
  </si>
  <si>
    <t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</si>
  <si>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</si>
  <si>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</si>
  <si>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</si>
  <si>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</si>
  <si>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</si>
  <si>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</si>
  <si>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</si>
  <si>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</si>
  <si>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</si>
  <si>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</si>
  <si>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</si>
  <si>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</si>
  <si>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    DIRECCIÓN GENERAL</t>
  </si>
  <si>
    <t xml:space="preserve">    SECRETARÍA TÉCNICA</t>
  </si>
  <si>
    <t xml:space="preserve">    SUBDIRECCIÓN ADMINISTRATIVA</t>
  </si>
  <si>
    <t xml:space="preserve">    SUBDIRECCIÓN DE SALUD MENTAL</t>
  </si>
  <si>
    <t xml:space="preserve">    SUBDIRECCIÓN DE PROMOCIÓN Y ATENCIÓN A LA SALUD</t>
  </si>
  <si>
    <t xml:space="preserve">    SUBDIRECCIÓN DE REHABILITACIÓN</t>
  </si>
  <si>
    <t>Del 01 de enero al 31 de diciembre de 2025</t>
  </si>
  <si>
    <t>Instituto Municipal de Prevención y Atención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</si>
</sst>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9</xdr:row>
          <xdr:rowOff>88900</xdr:rowOff>
        </xdr:from>
        <xdr:to>
          <xdr:col>11</xdr:col>
          <xdr:colOff>63500</xdr:colOff>
          <xdr:row>11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11</xdr:row>
          <xdr:rowOff>139700</xdr:rowOff>
        </xdr:from>
        <xdr:to>
          <xdr:col>11</xdr:col>
          <xdr:colOff>63500</xdr:colOff>
          <xdr:row>13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A_DEP"/>
  <dimension ref="B1:H47"/>
  <sheetViews>
    <sheetView tabSelected="1" zoomScaleNormal="100" workbookViewId="0">
      <selection activeCell="K22" sqref="K22"/>
    </sheetView>
  </sheetViews>
  <sheetFormatPr baseColWidth="10" defaultColWidth="11.5" defaultRowHeight="12" x14ac:dyDescent="0.15"/>
  <cols>
    <col min="1" max="1" width="4.6640625" style="4" customWidth="1"/>
    <col min="2" max="2" width="39.5" style="4" customWidth="1"/>
    <col min="3" max="3" width="14.5" style="4" bestFit="1" customWidth="1"/>
    <col min="4" max="4" width="13.5" style="4" customWidth="1"/>
    <col min="5" max="8" width="14.5" style="4" bestFit="1" customWidth="1"/>
    <col min="9" max="9" width="4.6640625" style="4" customWidth="1"/>
    <col min="10" max="16384" width="11.5" style="4"/>
  </cols>
  <sheetData>
    <row r="1" spans="2:8" ht="13" thickBot="1" x14ac:dyDescent="0.2"/>
    <row r="2" spans="2:8" x14ac:dyDescent="0.15">
      <c r="B2" s="24" t="s">
        <v>21</v>
      </c>
      <c r="C2" s="25"/>
      <c r="D2" s="25"/>
      <c r="E2" s="25"/>
      <c r="F2" s="25"/>
      <c r="G2" s="25"/>
      <c r="H2" s="26"/>
    </row>
    <row r="3" spans="2:8" x14ac:dyDescent="0.15">
      <c r="B3" s="27" t="s">
        <v>0</v>
      </c>
      <c r="C3" s="28"/>
      <c r="D3" s="28"/>
      <c r="E3" s="28"/>
      <c r="F3" s="28"/>
      <c r="G3" s="28"/>
      <c r="H3" s="29"/>
    </row>
    <row r="4" spans="2:8" x14ac:dyDescent="0.15">
      <c r="B4" s="27" t="s">
        <v>1</v>
      </c>
      <c r="C4" s="28"/>
      <c r="D4" s="28"/>
      <c r="E4" s="28"/>
      <c r="F4" s="28"/>
      <c r="G4" s="28"/>
      <c r="H4" s="29"/>
    </row>
    <row r="5" spans="2:8" ht="13" thickBot="1" x14ac:dyDescent="0.2">
      <c r="B5" s="30" t="s">
        <v>20</v>
      </c>
      <c r="C5" s="31"/>
      <c r="D5" s="31"/>
      <c r="E5" s="31"/>
      <c r="F5" s="31"/>
      <c r="G5" s="31"/>
      <c r="H5" s="32"/>
    </row>
    <row r="6" spans="2:8" ht="13" thickBot="1" x14ac:dyDescent="0.2">
      <c r="B6" s="33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8" ht="27" thickBot="1" x14ac:dyDescent="0.2">
      <c r="B7" s="34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40"/>
    </row>
    <row r="8" spans="2:8" ht="14" thickBot="1" x14ac:dyDescent="0.2">
      <c r="B8" s="35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15">
      <c r="B9" s="8"/>
      <c r="C9" s="9"/>
      <c r="D9" s="10"/>
      <c r="E9" s="17"/>
      <c r="F9" s="10"/>
      <c r="G9" s="9"/>
      <c r="H9" s="19"/>
    </row>
    <row r="10" spans="2:8" x14ac:dyDescent="0.15">
      <c r="B10" s="5" t="s">
        <v>14</v>
      </c>
      <c r="C10" s="11">
        <v>32865068.109999999</v>
      </c>
      <c r="D10" s="12">
        <v>10249826.58</v>
      </c>
      <c r="E10" s="11">
        <f>C10+D10</f>
        <v>43114894.689999998</v>
      </c>
      <c r="F10" s="12">
        <v>23109539.289999999</v>
      </c>
      <c r="G10" s="11">
        <v>23109539.289999999</v>
      </c>
      <c r="H10" s="20">
        <f>E10-F10</f>
        <v>20005355.399999999</v>
      </c>
    </row>
    <row r="11" spans="2:8" x14ac:dyDescent="0.15">
      <c r="B11" s="5" t="s">
        <v>15</v>
      </c>
      <c r="C11" s="11">
        <v>13655440.66</v>
      </c>
      <c r="D11" s="12">
        <v>216828</v>
      </c>
      <c r="E11" s="11">
        <f t="shared" ref="E11:E15" si="0">C11+D11</f>
        <v>13872268.66</v>
      </c>
      <c r="F11" s="12">
        <v>13552925.869999999</v>
      </c>
      <c r="G11" s="11">
        <v>13552925.869999999</v>
      </c>
      <c r="H11" s="20">
        <f t="shared" ref="H11:H15" si="1">E11-F11</f>
        <v>319342.79000000097</v>
      </c>
    </row>
    <row r="12" spans="2:8" x14ac:dyDescent="0.15">
      <c r="B12" s="5" t="s">
        <v>16</v>
      </c>
      <c r="C12" s="11">
        <v>14147259.75</v>
      </c>
      <c r="D12" s="12">
        <v>3222398.05</v>
      </c>
      <c r="E12" s="11">
        <f t="shared" si="0"/>
        <v>17369657.800000001</v>
      </c>
      <c r="F12" s="12">
        <v>14203685.310000001</v>
      </c>
      <c r="G12" s="11">
        <v>14203685.310000001</v>
      </c>
      <c r="H12" s="20">
        <f t="shared" si="1"/>
        <v>3165972.49</v>
      </c>
    </row>
    <row r="13" spans="2:8" x14ac:dyDescent="0.15">
      <c r="B13" s="5" t="s">
        <v>17</v>
      </c>
      <c r="C13" s="11">
        <v>8928164.9399999995</v>
      </c>
      <c r="D13" s="12">
        <v>1444092</v>
      </c>
      <c r="E13" s="11">
        <f>C13+D13</f>
        <v>10372256.939999999</v>
      </c>
      <c r="F13" s="12">
        <v>10354056.029999999</v>
      </c>
      <c r="G13" s="11">
        <v>10354056.029999999</v>
      </c>
      <c r="H13" s="20">
        <f t="shared" si="1"/>
        <v>18200.910000000149</v>
      </c>
    </row>
    <row r="14" spans="2:8" ht="26" x14ac:dyDescent="0.15">
      <c r="B14" s="6" t="s">
        <v>18</v>
      </c>
      <c r="C14" s="11">
        <v>33722999.229999997</v>
      </c>
      <c r="D14" s="12">
        <v>-6461171.5999999996</v>
      </c>
      <c r="E14" s="11">
        <f t="shared" si="0"/>
        <v>27261827.629999995</v>
      </c>
      <c r="F14" s="12">
        <v>26794831.670000002</v>
      </c>
      <c r="G14" s="11">
        <v>26794831.670000002</v>
      </c>
      <c r="H14" s="20">
        <f t="shared" si="1"/>
        <v>466995.95999999344</v>
      </c>
    </row>
    <row r="15" spans="2:8" ht="13" x14ac:dyDescent="0.15">
      <c r="B15" s="6" t="s">
        <v>19</v>
      </c>
      <c r="C15" s="11">
        <v>13078026.34</v>
      </c>
      <c r="D15" s="12">
        <v>1812672.34</v>
      </c>
      <c r="E15" s="11">
        <f t="shared" si="0"/>
        <v>14890698.68</v>
      </c>
      <c r="F15" s="12">
        <v>14830743.220000001</v>
      </c>
      <c r="G15" s="11">
        <v>14830743.220000001</v>
      </c>
      <c r="H15" s="20">
        <f t="shared" si="1"/>
        <v>59955.459999999031</v>
      </c>
    </row>
    <row r="16" spans="2:8" x14ac:dyDescent="0.15">
      <c r="B16" s="6"/>
      <c r="C16" s="11"/>
      <c r="D16" s="12"/>
      <c r="E16" s="11"/>
      <c r="F16" s="12"/>
      <c r="G16" s="11"/>
      <c r="H16" s="20"/>
    </row>
    <row r="17" spans="2:8" x14ac:dyDescent="0.15">
      <c r="B17" s="6"/>
      <c r="C17" s="11"/>
      <c r="D17" s="12"/>
      <c r="E17" s="11"/>
      <c r="F17" s="12"/>
      <c r="G17" s="11"/>
      <c r="H17" s="20"/>
    </row>
    <row r="18" spans="2:8" x14ac:dyDescent="0.15">
      <c r="B18" s="6"/>
      <c r="C18" s="11"/>
      <c r="D18" s="12"/>
      <c r="E18" s="11"/>
      <c r="F18" s="12"/>
      <c r="G18" s="11"/>
      <c r="H18" s="20"/>
    </row>
    <row r="19" spans="2:8" ht="13" thickBot="1" x14ac:dyDescent="0.2">
      <c r="B19" s="5"/>
      <c r="C19" s="13"/>
      <c r="D19" s="14"/>
      <c r="E19" s="11"/>
      <c r="F19" s="14"/>
      <c r="G19" s="13"/>
      <c r="H19" s="20"/>
    </row>
    <row r="20" spans="2:8" ht="13" thickBot="1" x14ac:dyDescent="0.2">
      <c r="B20" s="7" t="s">
        <v>12</v>
      </c>
      <c r="C20" s="15">
        <f>SUM(C9:C19)</f>
        <v>116396959.03</v>
      </c>
      <c r="D20" s="16">
        <f>SUM(D9:D19)</f>
        <v>10484645.369999999</v>
      </c>
      <c r="E20" s="18">
        <f>SUM(C20,D20)</f>
        <v>126881604.40000001</v>
      </c>
      <c r="F20" s="16">
        <f>SUM(F9:F19)</f>
        <v>102845781.39</v>
      </c>
      <c r="G20" s="15">
        <f>SUM(G9:G19)</f>
        <v>102845781.39</v>
      </c>
      <c r="H20" s="21">
        <f>E20-F20</f>
        <v>24035823.010000005</v>
      </c>
    </row>
    <row r="21" spans="2:8" s="22" customFormat="1" x14ac:dyDescent="0.15">
      <c r="B21" s="4"/>
      <c r="C21" s="4"/>
      <c r="D21" s="4"/>
      <c r="E21" s="4"/>
      <c r="F21" s="4"/>
      <c r="G21" s="4"/>
      <c r="H21" s="4"/>
    </row>
    <row r="22" spans="2:8" s="22" customFormat="1" x14ac:dyDescent="0.15"/>
    <row r="23" spans="2:8" s="22" customFormat="1" x14ac:dyDescent="0.15"/>
    <row r="24" spans="2:8" s="22" customFormat="1" x14ac:dyDescent="0.15"/>
    <row r="25" spans="2:8" s="22" customFormat="1" x14ac:dyDescent="0.15"/>
    <row r="26" spans="2:8" s="22" customFormat="1" x14ac:dyDescent="0.15"/>
    <row r="27" spans="2:8" s="22" customFormat="1" x14ac:dyDescent="0.15"/>
    <row r="28" spans="2:8" s="22" customFormat="1" ht="150" customHeight="1" x14ac:dyDescent="0.15">
      <c r="B28" s="23" t="s">
        <v>13</v>
      </c>
      <c r="C28" s="23"/>
      <c r="D28" s="23"/>
      <c r="E28" s="23"/>
      <c r="F28" s="23"/>
      <c r="G28" s="23"/>
      <c r="H28" s="23"/>
    </row>
    <row r="29" spans="2:8" s="22" customFormat="1" x14ac:dyDescent="0.15"/>
    <row r="30" spans="2:8" s="22" customFormat="1" x14ac:dyDescent="0.15"/>
    <row r="31" spans="2:8" s="22" customFormat="1" x14ac:dyDescent="0.15"/>
    <row r="32" spans="2:8" s="22" customFormat="1" x14ac:dyDescent="0.15"/>
    <row r="33" spans="2:8" s="22" customFormat="1" x14ac:dyDescent="0.15"/>
    <row r="34" spans="2:8" s="22" customFormat="1" x14ac:dyDescent="0.15"/>
    <row r="35" spans="2:8" s="22" customFormat="1" x14ac:dyDescent="0.15"/>
    <row r="36" spans="2:8" s="22" customFormat="1" x14ac:dyDescent="0.15"/>
    <row r="37" spans="2:8" s="22" customFormat="1" x14ac:dyDescent="0.15"/>
    <row r="38" spans="2:8" s="22" customFormat="1" x14ac:dyDescent="0.15"/>
    <row r="39" spans="2:8" s="22" customFormat="1" x14ac:dyDescent="0.15"/>
    <row r="40" spans="2:8" s="22" customFormat="1" x14ac:dyDescent="0.15"/>
    <row r="41" spans="2:8" s="22" customFormat="1" x14ac:dyDescent="0.15"/>
    <row r="42" spans="2:8" s="22" customFormat="1" x14ac:dyDescent="0.15"/>
    <row r="43" spans="2:8" s="22" customFormat="1" x14ac:dyDescent="0.15"/>
    <row r="44" spans="2:8" s="22" customFormat="1" x14ac:dyDescent="0.15"/>
    <row r="45" spans="2:8" s="22" customFormat="1" x14ac:dyDescent="0.15"/>
    <row r="46" spans="2:8" s="22" customFormat="1" x14ac:dyDescent="0.15"/>
    <row r="47" spans="2:8" x14ac:dyDescent="0.15">
      <c r="B47" s="22"/>
      <c r="C47" s="22"/>
      <c r="D47" s="22"/>
      <c r="E47" s="22"/>
      <c r="F47" s="22"/>
      <c r="G47" s="22"/>
      <c r="H47" s="22"/>
    </row>
  </sheetData>
  <sheetProtection algorithmName="SHA-512" hashValue="NV4sTAiR9OQJwiylJZ67VvWMp117d+cIFUk9IdjGvbR20Hl+uffJ+S3HFdfRms+lZeRCuDAFi7TGs/NhMoIO2Q==" saltValue="cIAZS62/Fd1nhMpMPGJ3yQ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9</xdr:col>
                    <xdr:colOff>63500</xdr:colOff>
                    <xdr:row>9</xdr:row>
                    <xdr:rowOff>88900</xdr:rowOff>
                  </from>
                  <to>
                    <xdr:col>11</xdr:col>
                    <xdr:colOff>63500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9</xdr:col>
                    <xdr:colOff>63500</xdr:colOff>
                    <xdr:row>11</xdr:row>
                    <xdr:rowOff>139700</xdr:rowOff>
                  </from>
                  <to>
                    <xdr:col>11</xdr:col>
                    <xdr:colOff>63500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EAEPE_CA_DEP</vt:lpstr>
      <vt:lpstr>EAEPE_CA_DEP!Área_de_impresión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luis horacio alvarez peregrino</cp:lastModifiedBy>
  <cp:lastPrinted>2019-12-09T17:47:07Z</cp:lastPrinted>
  <dcterms:created xsi:type="dcterms:W3CDTF">2019-12-04T17:32:46Z</dcterms:created>
  <dcterms:modified xsi:type="dcterms:W3CDTF">2026-01-30T23:36:07Z</dcterms:modified>
</cp:coreProperties>
</file>