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5\ASECH 2025\1er trimestre 2025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28680" yWindow="-120" windowWidth="21840" windowHeight="1302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F13" i="1"/>
  <c r="D13" i="1"/>
  <c r="C13" i="1"/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H14" i="1" s="1"/>
  <c r="E15" i="1"/>
  <c r="E10" i="1"/>
  <c r="E12" i="1" l="1"/>
  <c r="H13" i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C9" i="1" s="1"/>
  <c r="C32" i="1" s="1"/>
  <c r="F9" i="1"/>
  <c r="F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<sst xmlns="http://schemas.openxmlformats.org/spreadsheetml/2006/main" count="37" uniqueCount="27">
  <si>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</si>
  <si>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</si>
  <si>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</si>
  <si>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</si>
  <si>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</si>
  <si>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</si>
  <si>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</si>
  <si>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</si>
  <si>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</si>
  <si>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</si>
  <si>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</si>
  <si>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</si>
  <si>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</si>
  <si>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</si>
  <si>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</si>
  <si>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</si>
  <si>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</si>
  <si>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</si>
  <si>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</si>
  <si>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</si>
  <si>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</si>
  <si>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</si>
  <si>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</si>
  <si>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</si>
  <si>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</si>
  <si>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Prevención y Atención a la Salud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</si>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</sst>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D16" sqref="D16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47930811.030000001</v>
      </c>
      <c r="D9" s="4">
        <f t="shared" ref="D9:H9" si="0">SUM(D10:D12,D15,D16,D19)</f>
        <v>1550000</v>
      </c>
      <c r="E9" s="14">
        <f t="shared" si="0"/>
        <v>49480811.030000001</v>
      </c>
      <c r="F9" s="4">
        <f t="shared" si="0"/>
        <v>10739846.199999999</v>
      </c>
      <c r="G9" s="4">
        <f t="shared" si="0"/>
        <v>10739846.199999999</v>
      </c>
      <c r="H9" s="14">
        <f t="shared" si="0"/>
        <v>38740964.829999998</v>
      </c>
    </row>
    <row r="10" spans="2:9" ht="24" x14ac:dyDescent="0.25">
      <c r="B10" s="7" t="s">
        <v>13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47930811.030000001</v>
      </c>
      <c r="D12" s="6">
        <f t="shared" ref="D12:H12" si="2">SUM(D13:D14)</f>
        <v>1550000</v>
      </c>
      <c r="E12" s="15">
        <f>E13+E14</f>
        <v>49480811.030000001</v>
      </c>
      <c r="F12" s="6">
        <f t="shared" si="2"/>
        <v>10739846.199999999</v>
      </c>
      <c r="G12" s="6">
        <f t="shared" si="2"/>
        <v>10739846.199999999</v>
      </c>
      <c r="H12" s="15">
        <f t="shared" si="2"/>
        <v>38740964.829999998</v>
      </c>
    </row>
    <row r="13" spans="2:9" x14ac:dyDescent="0.25">
      <c r="B13" s="11" t="s">
        <v>16</v>
      </c>
      <c r="C13" s="13">
        <f>47930811.03-23540877.57</f>
        <v>24389933.460000001</v>
      </c>
      <c r="D13" s="13">
        <f>1550000-5000</f>
        <v>1545000</v>
      </c>
      <c r="E13" s="15">
        <f t="shared" si="1"/>
        <v>25934933.460000001</v>
      </c>
      <c r="F13" s="13">
        <f>10739846.2-5656084.19</f>
        <v>5083762.0099999988</v>
      </c>
      <c r="G13" s="13">
        <f>10739846.2-5656084.19</f>
        <v>5083762.0099999988</v>
      </c>
      <c r="H13" s="15">
        <f>E13-F13</f>
        <v>20851171.450000003</v>
      </c>
    </row>
    <row r="14" spans="2:9" x14ac:dyDescent="0.25">
      <c r="B14" s="11" t="s">
        <v>17</v>
      </c>
      <c r="C14" s="13">
        <v>23540877.57</v>
      </c>
      <c r="D14" s="13">
        <v>5000</v>
      </c>
      <c r="E14" s="15">
        <f t="shared" si="1"/>
        <v>23545877.57</v>
      </c>
      <c r="F14" s="13">
        <v>5656084.1900000004</v>
      </c>
      <c r="G14" s="13">
        <v>5656084.1900000004</v>
      </c>
      <c r="H14" s="15">
        <f t="shared" ref="H14:H15" si="3">E14-F14</f>
        <v>17889793.379999999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47930811.030000001</v>
      </c>
      <c r="D32" s="10">
        <f t="shared" ref="D32:H32" si="10">SUM(D9,D21)</f>
        <v>1550000</v>
      </c>
      <c r="E32" s="17">
        <f t="shared" si="10"/>
        <v>49480811.030000001</v>
      </c>
      <c r="F32" s="10">
        <f t="shared" si="10"/>
        <v>10739846.199999999</v>
      </c>
      <c r="G32" s="10">
        <f t="shared" si="10"/>
        <v>10739846.199999999</v>
      </c>
      <c r="H32" s="17">
        <f t="shared" si="10"/>
        <v>38740964.829999998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2020-01-08T22:31:00Z</cp:lastPrinted>
  <dcterms:created xsi:type="dcterms:W3CDTF">2020-01-08T22:30:53Z</dcterms:created>
  <dcterms:modified xsi:type="dcterms:W3CDTF">2025-04-23T22:28:27Z</dcterms:modified>
</cp:coreProperties>
</file>