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350BE9B1-2DD8-44C0-9BB0-9A55FA57E2F9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E9" i="1" l="1"/>
  <c r="E29" i="1" s="1"/>
  <c r="C29" i="1"/>
  <c r="E19" i="1"/>
  <c r="H19" i="1" s="1"/>
  <c r="H9" i="1" l="1"/>
  <c r="H29" i="1" s="1"/>
</calcChain>
</file>

<file path=xl/sharedStrings.xml><?xml version="1.0" encoding="utf-8"?>
<sst xmlns="http://schemas.openxmlformats.org/spreadsheetml/2006/main" count="33" uniqueCount="33">
  <si>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</si>
  <si>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</si>
  <si>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</si>
  <si>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</si>
  <si>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</si>
  <si>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</si>
  <si>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</si>
  <si>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</si>
  <si>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</si>
  <si>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</si>
  <si>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</si>
  <si>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</si>
  <si>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</si>
  <si>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</si>
  <si>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</si>
  <si>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</si>
  <si>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</si>
  <si>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</si>
  <si>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</si>
  <si>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</si>
  <si>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</si>
  <si>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</si>
  <si>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</si>
  <si>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</si>
  <si>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</si>
  <si>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</si>
  <si>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</si>
  <si>
    <t xml:space="preserve">    DIRECCIÓN GENERAL</t>
  </si>
  <si>
    <t xml:space="preserve">    SECRETARÍA TÉCNICA</t>
  </si>
  <si>
    <t xml:space="preserve">    SUBDIRECCIÓN ADMINISTRATIVA</t>
  </si>
  <si>
    <t xml:space="preserve">    SUBDIRECCIÓN DE SALUD MENTAL</t>
  </si>
  <si>
    <t xml:space="preserve">    SUBDIRECCIÓN DE PROMOCIÓN Y ATENCIÓN A LA SALUD</t>
  </si>
  <si>
    <t xml:space="preserve">    SUBDIRECCIÓN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</si>
</sst>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K13" sqref="K13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25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26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116396959.03</v>
      </c>
      <c r="D9" s="12">
        <f>SUM(D10:D17)</f>
        <v>7022738.3700000001</v>
      </c>
      <c r="E9" s="16">
        <f>SUM(C9:D9)</f>
        <v>123419697.40000001</v>
      </c>
      <c r="F9" s="12">
        <f>SUM(F10:F17)</f>
        <v>74327043.38000001</v>
      </c>
      <c r="G9" s="12">
        <f>SUM(G10:G17)</f>
        <v>74132218.549999997</v>
      </c>
      <c r="H9" s="16">
        <f>SUM(E9-F9)</f>
        <v>49092654.019999996</v>
      </c>
    </row>
    <row r="10" spans="2:9" x14ac:dyDescent="0.2">
      <c r="B10" s="7" t="s">
        <v>27</v>
      </c>
      <c r="C10" s="8">
        <v>32865068.109999999</v>
      </c>
      <c r="D10" s="8">
        <v>1674335.58</v>
      </c>
      <c r="E10" s="8">
        <f>SUM(C10:D10)</f>
        <v>34539403.689999998</v>
      </c>
      <c r="F10" s="8">
        <v>21927865.670000002</v>
      </c>
      <c r="G10" s="8">
        <v>21927865.670000002</v>
      </c>
      <c r="H10" s="8">
        <f>SUM(E10-F10)</f>
        <v>12611538.019999996</v>
      </c>
    </row>
    <row r="11" spans="2:9" x14ac:dyDescent="0.2">
      <c r="B11" s="7" t="s">
        <v>28</v>
      </c>
      <c r="C11" s="8">
        <v>13655440.66</v>
      </c>
      <c r="D11" s="8">
        <v>307300</v>
      </c>
      <c r="E11" s="8">
        <f t="shared" ref="E11:E17" si="0">SUM(C11:D11)</f>
        <v>13962740.66</v>
      </c>
      <c r="F11" s="8">
        <v>7240910.1399999997</v>
      </c>
      <c r="G11" s="8">
        <v>7159918.9400000004</v>
      </c>
      <c r="H11" s="8">
        <f t="shared" ref="H11:H17" si="1">SUM(E11-F11)</f>
        <v>6721830.5200000005</v>
      </c>
    </row>
    <row r="12" spans="2:9" x14ac:dyDescent="0.2">
      <c r="B12" s="7" t="s">
        <v>29</v>
      </c>
      <c r="C12" s="8">
        <v>14147259.75</v>
      </c>
      <c r="D12" s="8">
        <v>4806248.05</v>
      </c>
      <c r="E12" s="8">
        <f t="shared" si="0"/>
        <v>18953507.800000001</v>
      </c>
      <c r="F12" s="8">
        <v>9155163.2300000004</v>
      </c>
      <c r="G12" s="8">
        <v>9125741.6400000006</v>
      </c>
      <c r="H12" s="8">
        <f t="shared" si="1"/>
        <v>9798344.5700000003</v>
      </c>
    </row>
    <row r="13" spans="2:9" x14ac:dyDescent="0.2">
      <c r="B13" s="7" t="s">
        <v>30</v>
      </c>
      <c r="C13" s="8">
        <v>8928164.9399999995</v>
      </c>
      <c r="D13" s="8">
        <v>1000000</v>
      </c>
      <c r="E13" s="8">
        <f t="shared" si="0"/>
        <v>9928164.9399999995</v>
      </c>
      <c r="F13" s="8">
        <v>7092820.9199999999</v>
      </c>
      <c r="G13" s="8">
        <v>7090795.5999999996</v>
      </c>
      <c r="H13" s="8">
        <f t="shared" si="1"/>
        <v>2835344.0199999996</v>
      </c>
    </row>
    <row r="14" spans="2:9" ht="24" x14ac:dyDescent="0.2">
      <c r="B14" s="7" t="s">
        <v>31</v>
      </c>
      <c r="C14" s="8">
        <v>33722999.229999997</v>
      </c>
      <c r="D14" s="8">
        <v>-955164.6</v>
      </c>
      <c r="E14" s="8">
        <f t="shared" si="0"/>
        <v>32767834.629999995</v>
      </c>
      <c r="F14" s="8">
        <v>19197122.960000001</v>
      </c>
      <c r="G14" s="8">
        <v>19151319.350000001</v>
      </c>
      <c r="H14" s="8">
        <f t="shared" si="1"/>
        <v>13570711.669999994</v>
      </c>
    </row>
    <row r="15" spans="2:9" x14ac:dyDescent="0.2">
      <c r="B15" s="7" t="s">
        <v>32</v>
      </c>
      <c r="C15" s="8">
        <v>13078026.34</v>
      </c>
      <c r="D15" s="8">
        <v>190019.34</v>
      </c>
      <c r="E15" s="8">
        <f t="shared" si="0"/>
        <v>13268045.68</v>
      </c>
      <c r="F15" s="8">
        <v>9713160.4600000009</v>
      </c>
      <c r="G15" s="8">
        <v>9676577.3499999996</v>
      </c>
      <c r="H15" s="8">
        <f t="shared" si="1"/>
        <v>3554885.2199999988</v>
      </c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21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13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14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15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16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17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18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19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20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22</v>
      </c>
      <c r="C29" s="4">
        <f>SUM(C9+C19)</f>
        <v>116396959.03</v>
      </c>
      <c r="D29" s="4">
        <f t="shared" ref="D29:H29" si="5">SUM(D9+D19)</f>
        <v>7022738.3700000001</v>
      </c>
      <c r="E29" s="4">
        <f t="shared" si="5"/>
        <v>123419697.40000001</v>
      </c>
      <c r="F29" s="4">
        <f t="shared" si="5"/>
        <v>74327043.38000001</v>
      </c>
      <c r="G29" s="4">
        <f t="shared" si="5"/>
        <v>74132218.549999997</v>
      </c>
      <c r="H29" s="4">
        <f t="shared" si="5"/>
        <v>49092654.019999996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1" t="s">
        <v>24</v>
      </c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23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4CWITd1jrmeGWPZQrytfCbvb/kyUQGK5n0zba+qdtqG066+6Eh3WgGaOxb8oxDVFncwqhXAS9XMsZycAAFhpYQ==" saltValue="flfgW+dEGtNiB2sbCH1ydw==" spinCount="100000" sheet="1" formatCells="0" formatColumns="0" formatRows="0" insertRows="0" delete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2020-01-08T21:44:09Z</dcterms:created>
  <dcterms:modified xsi:type="dcterms:W3CDTF">2025-10-28T19:47:53Z</dcterms:modified>
</cp:coreProperties>
</file>