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60B7DA0F-C234-410D-BF13-A833236C3AF3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<sst xmlns="http://schemas.openxmlformats.org/spreadsheetml/2006/main" count="50" uniqueCount="41">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</sst>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Normal="100" workbookViewId="0">
      <selection activeCell="G36" sqref="G36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4" t="s">
        <v>39</v>
      </c>
      <c r="C2" s="45"/>
      <c r="D2" s="45"/>
      <c r="E2" s="45"/>
      <c r="F2" s="45"/>
      <c r="G2" s="46"/>
    </row>
    <row r="3" spans="2:7" x14ac:dyDescent="0.2">
      <c r="B3" s="47" t="s">
        <v>10</v>
      </c>
      <c r="C3" s="48"/>
      <c r="D3" s="48"/>
      <c r="E3" s="48"/>
      <c r="F3" s="48"/>
      <c r="G3" s="49"/>
    </row>
    <row r="4" spans="2:7" ht="12.75" thickBot="1" x14ac:dyDescent="0.25">
      <c r="B4" s="50" t="s">
        <v>40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6400000</v>
      </c>
      <c r="D15" s="27">
        <v>1730000</v>
      </c>
      <c r="E15" s="21">
        <f t="shared" si="0"/>
        <v>8130000</v>
      </c>
      <c r="F15" s="27">
        <v>7662161.9900000002</v>
      </c>
      <c r="G15" s="20">
        <v>7662161.9900000002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109996959.03</v>
      </c>
      <c r="D17" s="27">
        <v>-8180000</v>
      </c>
      <c r="E17" s="21">
        <f t="shared" si="0"/>
        <v>101816959.03</v>
      </c>
      <c r="F17" s="27">
        <v>93151834.010000005</v>
      </c>
      <c r="G17" s="20">
        <v>93151834.010000005</v>
      </c>
    </row>
    <row r="18" spans="2:7" ht="24" customHeight="1" x14ac:dyDescent="0.2">
      <c r="B18" s="13" t="s">
        <v>30</v>
      </c>
      <c r="C18" s="19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18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116396959.03</v>
      </c>
      <c r="D20" s="28">
        <f>SUM(D9:D18)</f>
        <v>-6450000</v>
      </c>
      <c r="E20" s="22">
        <f>C20+D20</f>
        <v>109946959.03</v>
      </c>
      <c r="F20" s="28">
        <f>SUM(F9:F18)</f>
        <v>100813996</v>
      </c>
      <c r="G20" s="22">
        <f>SUM(G9:G18)</f>
        <v>100813996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47930811.030000001</v>
      </c>
      <c r="D26" s="20">
        <v>1550000</v>
      </c>
      <c r="E26" s="21">
        <f t="shared" ref="E26:E34" si="1">C26+D26</f>
        <v>49480811.030000001</v>
      </c>
      <c r="F26" s="20">
        <v>33314638.390000001</v>
      </c>
      <c r="G26" s="38">
        <v>33314638.390000001</v>
      </c>
    </row>
    <row r="27" spans="2:7" ht="12" customHeight="1" x14ac:dyDescent="0.2">
      <c r="B27" s="32" t="s">
        <v>12</v>
      </c>
      <c r="C27" s="20">
        <v>9588348</v>
      </c>
      <c r="D27" s="20">
        <v>-875921</v>
      </c>
      <c r="E27" s="21">
        <f t="shared" si="1"/>
        <v>8712427</v>
      </c>
      <c r="F27" s="20">
        <v>3874332.75</v>
      </c>
      <c r="G27" s="38">
        <v>3832922.2399999998</v>
      </c>
    </row>
    <row r="28" spans="2:7" x14ac:dyDescent="0.2">
      <c r="B28" s="32" t="s">
        <v>13</v>
      </c>
      <c r="C28" s="20">
        <v>21282800</v>
      </c>
      <c r="D28" s="20">
        <v>2203909.37</v>
      </c>
      <c r="E28" s="21">
        <f t="shared" si="1"/>
        <v>23486709.370000001</v>
      </c>
      <c r="F28" s="20">
        <v>11500221.369999999</v>
      </c>
      <c r="G28" s="38">
        <v>11346807.049999999</v>
      </c>
    </row>
    <row r="29" spans="2:7" x14ac:dyDescent="0.2">
      <c r="B29" s="32" t="s">
        <v>14</v>
      </c>
      <c r="C29" s="20">
        <v>6565000</v>
      </c>
      <c r="D29" s="20">
        <v>2610650</v>
      </c>
      <c r="E29" s="21">
        <f t="shared" si="1"/>
        <v>9175650</v>
      </c>
      <c r="F29" s="20">
        <v>5544297.9500000002</v>
      </c>
      <c r="G29" s="38">
        <v>5544297.9500000002</v>
      </c>
    </row>
    <row r="30" spans="2:7" x14ac:dyDescent="0.2">
      <c r="B30" s="32" t="s">
        <v>15</v>
      </c>
      <c r="C30" s="20">
        <v>1030000</v>
      </c>
      <c r="D30" s="20">
        <v>20205100</v>
      </c>
      <c r="E30" s="21">
        <f t="shared" si="1"/>
        <v>21235100</v>
      </c>
      <c r="F30" s="20">
        <v>16859908.789999999</v>
      </c>
      <c r="G30" s="38">
        <v>16859908.789999999</v>
      </c>
    </row>
    <row r="31" spans="2:7" x14ac:dyDescent="0.2">
      <c r="B31" s="32" t="s">
        <v>16</v>
      </c>
      <c r="C31" s="20">
        <v>30000000</v>
      </c>
      <c r="D31" s="20">
        <v>-18671000</v>
      </c>
      <c r="E31" s="21">
        <f t="shared" si="1"/>
        <v>11329000</v>
      </c>
      <c r="F31" s="20">
        <v>3233644.13</v>
      </c>
      <c r="G31" s="38">
        <v>3233644.13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116396959.03</v>
      </c>
      <c r="D36" s="22">
        <f>SUM(D26:D34)</f>
        <v>7022738.370000001</v>
      </c>
      <c r="E36" s="22">
        <f>SUM(E26:E34)</f>
        <v>123419697.40000001</v>
      </c>
      <c r="F36" s="22">
        <f>SUM(F26:F34)</f>
        <v>74327043.379999995</v>
      </c>
      <c r="G36" s="39">
        <f>SUM(G26:G34)</f>
        <v>74132218.549999997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-13472738.370000001</v>
      </c>
      <c r="E38" s="8">
        <f>D38+C38</f>
        <v>-13472738.370000001</v>
      </c>
      <c r="F38" s="8">
        <f>F20-F36</f>
        <v>26486952.620000005</v>
      </c>
      <c r="G38" s="9">
        <f>G20-G36</f>
        <v>26681777.450000003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38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2020-01-23T20:49:44Z</cp:lastPrinted>
  <dcterms:created xsi:type="dcterms:W3CDTF">2019-12-11T17:18:27Z</dcterms:created>
  <dcterms:modified xsi:type="dcterms:W3CDTF">2025-10-28T20:16:46Z</dcterms:modified>
</cp:coreProperties>
</file>