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4\ASECH 2024\ASECH 3ER TRIM 2024\"/>
    </mc:Choice>
  </mc:AlternateContent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720"/>
  </bookViews>
  <sheets>
    <sheet name="ESF_DET" sheetId="1" r:id="rId1"/>
  </sheets>
  <definedNames>
    <definedName name="_xlnm.Print_Area" localSheetId="0">ESF_DET!$B$2:$G$82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<sst xmlns="http://schemas.openxmlformats.org/spreadsheetml/2006/main" count="128" uniqueCount="125">
  <si>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</si>
  <si>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</si>
  <si>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</si>
  <si>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</si>
  <si>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</si>
  <si>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</si>
  <si>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</si>
  <si>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</si>
  <si>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</si>
  <si>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</si>
  <si>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</si>
  <si>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</si>
  <si>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</si>
  <si>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</si>
  <si>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</si>
  <si>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</si>
  <si>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</si>
  <si>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</si>
  <si>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</si>
  <si>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</si>
  <si>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</si>
  <si>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</si>
  <si>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</si>
  <si>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</si>
  <si>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</si>
  <si>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</si>
  <si>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</si>
  <si>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</si>
  <si>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</si>
  <si>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</si>
  <si>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</si>
  <si>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</si>
  <si>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</si>
  <si>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</si>
  <si>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</si>
  <si>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</si>
  <si>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</si>
  <si>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</si>
  <si>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</si>
  <si>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</si>
  <si>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</si>
  <si>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</si>
  <si>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</si>
  <si>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</si>
  <si>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</si>
  <si>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</si>
  <si>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</si>
  <si>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</si>
  <si>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</si>
  <si>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</si>
  <si>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</si>
  <si>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</si>
  <si>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</si>
  <si>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</si>
  <si>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</si>
  <si>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</si>
  <si>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</si>
  <si>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</si>
  <si>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</si>
  <si>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</si>
  <si>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</si>
  <si>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</si>
  <si>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</si>
  <si>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</si>
  <si>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</si>
  <si>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</si>
  <si>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</si>
  <si>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</si>
  <si>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</si>
  <si>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</si>
  <si>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</si>
  <si>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</si>
  <si>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</si>
  <si>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</si>
  <si>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</si>
  <si>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</si>
  <si>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</si>
  <si>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</si>
  <si>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</si>
  <si>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</si>
  <si>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</si>
  <si>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</si>
  <si>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</si>
  <si>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</si>
  <si>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</si>
  <si>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</si>
  <si>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</si>
  <si>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</si>
  <si>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</si>
  <si>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</si>
  <si>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</si>
  <si>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</si>
  <si>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</si>
  <si>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</si>
  <si>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</si>
  <si>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</si>
  <si>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</si>
  <si>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</si>
  <si>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</si>
  <si>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</si>
  <si>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</si>
  <si>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</si>
  <si>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</si>
  <si>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</si>
  <si>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</si>
  <si>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</si>
  <si>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</si>
  <si>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</si>
  <si>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</si>
  <si>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</si>
  <si>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</si>
  <si>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</si>
  <si>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</si>
  <si>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</si>
  <si>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</si>
  <si>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</si>
  <si>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</si>
  <si>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</si>
  <si>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</si>
  <si>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</si>
  <si>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</si>
  <si>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MUNICIPAL DE PREVENCIÒN Y ATENCIÒN A LA SALUD</t>
  </si>
  <si>
    <t>Del 01 enero al 30 de septiembre 2024 y al 31 de diciembre de 2023</t>
  </si>
  <si>
    <t>2024</t>
  </si>
  <si>
    <t>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</si>
</sst>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topLeftCell="A52" zoomScale="90" zoomScaleNormal="90" workbookViewId="0">
      <selection activeCell="G84" sqref="G84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121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122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123</v>
      </c>
      <c r="D6" s="29" t="s">
        <v>124</v>
      </c>
      <c r="E6" s="29" t="s">
        <v>3</v>
      </c>
      <c r="F6" s="29" t="s">
        <v>123</v>
      </c>
      <c r="G6" s="29" t="s">
        <v>124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22003342.989999998</v>
      </c>
      <c r="D9" s="18">
        <f>SUM(D10:D16)</f>
        <v>1292618.25</v>
      </c>
      <c r="E9" s="10" t="s">
        <v>9</v>
      </c>
      <c r="F9" s="18">
        <f>SUM(F10:F18)</f>
        <v>1208913.5900000001</v>
      </c>
      <c r="G9" s="18">
        <f>SUM(G10:G18)</f>
        <v>1802048.93</v>
      </c>
    </row>
    <row r="10" spans="2:8" x14ac:dyDescent="0.25">
      <c r="B10" s="11" t="s">
        <v>10</v>
      </c>
      <c r="C10" s="24">
        <v>28000</v>
      </c>
      <c r="D10" s="24">
        <v>622</v>
      </c>
      <c r="E10" s="12" t="s">
        <v>11</v>
      </c>
      <c r="F10" s="24">
        <v>0</v>
      </c>
      <c r="G10" s="24">
        <v>0</v>
      </c>
    </row>
    <row r="11" spans="2:8" x14ac:dyDescent="0.25">
      <c r="B11" s="11" t="s">
        <v>12</v>
      </c>
      <c r="C11" s="24">
        <v>21921552.989999998</v>
      </c>
      <c r="D11" s="24">
        <v>1259086.25</v>
      </c>
      <c r="E11" s="12" t="s">
        <v>13</v>
      </c>
      <c r="F11" s="24">
        <v>211368.46</v>
      </c>
      <c r="G11" s="24">
        <v>0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655759.6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53790</v>
      </c>
      <c r="D15" s="24">
        <v>32910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985970.13</v>
      </c>
      <c r="G16" s="24">
        <v>1144840.82</v>
      </c>
    </row>
    <row r="17" spans="2:7" ht="24" x14ac:dyDescent="0.25">
      <c r="B17" s="9" t="s">
        <v>24</v>
      </c>
      <c r="C17" s="18">
        <f>SUM(C18:C24)</f>
        <v>21041.279999999999</v>
      </c>
      <c r="D17" s="18">
        <f>SUM(D18:D24)</f>
        <v>699957.42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11575</v>
      </c>
      <c r="G18" s="24">
        <v>1448.51</v>
      </c>
    </row>
    <row r="19" spans="2:7" x14ac:dyDescent="0.25">
      <c r="B19" s="11" t="s">
        <v>28</v>
      </c>
      <c r="C19" s="24">
        <v>0</v>
      </c>
      <c r="D19" s="24">
        <v>699957.42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21041.279999999999</v>
      </c>
      <c r="D20" s="24">
        <v>0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0</v>
      </c>
      <c r="D25" s="18">
        <f>SUM(D26:D30)</f>
        <v>32.28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0</v>
      </c>
      <c r="D26" s="24">
        <v>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32.28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22024384.27</v>
      </c>
      <c r="D47" s="18">
        <f>SUM(D41,D38,D37,D31,D25,D17,D9)</f>
        <v>1992607.9500000002</v>
      </c>
      <c r="E47" s="5" t="s">
        <v>83</v>
      </c>
      <c r="F47" s="18">
        <f>SUM(F42,F38,F31,F27,F26,F23,F19,F9)</f>
        <v>1208913.5900000001</v>
      </c>
      <c r="G47" s="18">
        <f>SUM(G42,G38,G31,G27,G26,G23,G19,G9)</f>
        <v>1802048.93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655759.6</v>
      </c>
      <c r="D52" s="24">
        <v>655759.6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11745523.98</v>
      </c>
      <c r="D53" s="24">
        <v>10451258.17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104331.84</v>
      </c>
      <c r="D54" s="24">
        <v>104331.84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-4620995.38</v>
      </c>
      <c r="D55" s="24">
        <v>-4620995.38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1208913.5900000001</v>
      </c>
      <c r="G59" s="18">
        <f>SUM(G47,G57)</f>
        <v>1802048.93</v>
      </c>
    </row>
    <row r="60" spans="2:7" ht="24" x14ac:dyDescent="0.25">
      <c r="B60" s="3" t="s">
        <v>103</v>
      </c>
      <c r="C60" s="18">
        <f>SUM(C50:C58)</f>
        <v>7884620.04</v>
      </c>
      <c r="D60" s="18">
        <f>SUM(D50:D58)</f>
        <v>6590354.2299999995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29909004.309999999</v>
      </c>
      <c r="D62" s="18">
        <f>SUM(D47,D60)</f>
        <v>8582962.1799999997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8369594.5499999998</v>
      </c>
      <c r="G63" s="18">
        <f>SUM(G64:G66)</f>
        <v>8369594.5499999998</v>
      </c>
    </row>
    <row r="64" spans="2:7" x14ac:dyDescent="0.25">
      <c r="B64" s="13"/>
      <c r="C64" s="21"/>
      <c r="D64" s="21"/>
      <c r="E64" s="10" t="s">
        <v>107</v>
      </c>
      <c r="F64" s="24">
        <v>8369594.5499999998</v>
      </c>
      <c r="G64" s="24">
        <v>8369594.5499999998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20330496.270000003</v>
      </c>
      <c r="G68" s="18">
        <f>SUM(G69:G73)</f>
        <v>-1588681.2999999998</v>
      </c>
    </row>
    <row r="69" spans="2:7" x14ac:dyDescent="0.25">
      <c r="B69" s="13"/>
      <c r="C69" s="21"/>
      <c r="D69" s="21"/>
      <c r="E69" s="10" t="s">
        <v>111</v>
      </c>
      <c r="F69" s="24">
        <v>21919177.57</v>
      </c>
      <c r="G69" s="24">
        <v>-3535223.51</v>
      </c>
    </row>
    <row r="70" spans="2:7" x14ac:dyDescent="0.25">
      <c r="B70" s="13"/>
      <c r="C70" s="21"/>
      <c r="D70" s="21"/>
      <c r="E70" s="10" t="s">
        <v>112</v>
      </c>
      <c r="F70" s="24">
        <v>-1302295.22</v>
      </c>
      <c r="G70" s="24">
        <v>2232928.29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-286386.08</v>
      </c>
      <c r="G73" s="24">
        <v>-286386.08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28700090.820000004</v>
      </c>
      <c r="G79" s="18">
        <f>SUM(G63,G68,G75)</f>
        <v>6780913.25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29909004.410000004</v>
      </c>
      <c r="G81" s="18">
        <f>SUM(G59,G79)</f>
        <v>8582962.1799999997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2020-01-08T19:54:23Z</dcterms:created>
  <dcterms:modified xsi:type="dcterms:W3CDTF">2024-10-24T22:34:35Z</dcterms:modified>
</cp:coreProperties>
</file>