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4\ASECH 2024\ASECH 1ER TRIM 2024\"/>
    </mc:Choice>
  </mc:AlternateContent>
  <workbookProtection lockStructure="1"/>
  <bookViews>
    <workbookView xWindow="28680" yWindow="-120" windowWidth="21840" windowHeight="13020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3" i="1" l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2" i="1"/>
  <c r="H152" i="1" s="1"/>
  <c r="E149" i="1"/>
  <c r="H149" i="1" s="1"/>
  <c r="E150" i="1"/>
  <c r="H150" i="1" s="1"/>
  <c r="E148" i="1"/>
  <c r="H148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39" i="1"/>
  <c r="H139" i="1" s="1"/>
  <c r="E136" i="1"/>
  <c r="H136" i="1" s="1"/>
  <c r="E137" i="1"/>
  <c r="H137" i="1" s="1"/>
  <c r="E135" i="1"/>
  <c r="H135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25" i="1"/>
  <c r="H12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15" i="1"/>
  <c r="H11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95" i="1"/>
  <c r="H95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87" i="1"/>
  <c r="H87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78" i="1"/>
  <c r="H78" i="1" s="1"/>
  <c r="E75" i="1"/>
  <c r="H75" i="1" s="1"/>
  <c r="E76" i="1"/>
  <c r="H76" i="1" s="1"/>
  <c r="E74" i="1"/>
  <c r="H74" i="1" s="1"/>
  <c r="E70" i="1"/>
  <c r="H70" i="1" s="1"/>
  <c r="E71" i="1"/>
  <c r="H71" i="1" s="1"/>
  <c r="E72" i="1"/>
  <c r="H72" i="1" s="1"/>
  <c r="E66" i="1"/>
  <c r="H66" i="1" s="1"/>
  <c r="E67" i="1"/>
  <c r="H67" i="1" s="1"/>
  <c r="E68" i="1"/>
  <c r="H68" i="1" s="1"/>
  <c r="E69" i="1"/>
  <c r="H69" i="1" s="1"/>
  <c r="E65" i="1"/>
  <c r="H65" i="1" s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G85" i="1" s="1"/>
  <c r="F94" i="1"/>
  <c r="E94" i="1"/>
  <c r="D94" i="1"/>
  <c r="C94" i="1"/>
  <c r="H86" i="1"/>
  <c r="G86" i="1"/>
  <c r="F86" i="1"/>
  <c r="E86" i="1"/>
  <c r="D86" i="1"/>
  <c r="C86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F20" i="1"/>
  <c r="E20" i="1"/>
  <c r="D20" i="1"/>
  <c r="C20" i="1"/>
  <c r="C10" i="1" s="1"/>
  <c r="C160" i="1" s="1"/>
  <c r="H12" i="1"/>
  <c r="G12" i="1"/>
  <c r="F12" i="1"/>
  <c r="E12" i="1"/>
  <c r="D12" i="1"/>
  <c r="C12" i="1"/>
  <c r="F10" i="1" l="1"/>
  <c r="G160" i="1"/>
  <c r="D10" i="1"/>
  <c r="D85" i="1"/>
  <c r="F85" i="1"/>
  <c r="F160" i="1" s="1"/>
  <c r="H85" i="1"/>
  <c r="H10" i="1"/>
  <c r="H160" i="1" s="1"/>
  <c r="E85" i="1"/>
  <c r="E10" i="1"/>
  <c r="E160" i="1" s="1"/>
  <c r="D160" i="1" l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<sst xmlns="http://schemas.openxmlformats.org/spreadsheetml/2006/main" count="163" uniqueCount="90">
  <si>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</si>
  <si>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</si>
  <si>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</si>
  <si>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</si>
  <si>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</si>
  <si>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</si>
  <si>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</si>
  <si>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</si>
  <si>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</si>
  <si>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</si>
  <si>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</si>
  <si>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</si>
  <si>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</si>
  <si>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</si>
  <si>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</si>
  <si>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</si>
  <si>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</si>
  <si>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</si>
  <si>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</si>
  <si>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</si>
  <si>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</si>
  <si>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</si>
  <si>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</si>
  <si>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</si>
  <si>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</si>
  <si>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</si>
  <si>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</si>
  <si>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</si>
  <si>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</si>
  <si>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</si>
  <si>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</si>
  <si>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</si>
  <si>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</si>
  <si>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</si>
  <si>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</si>
  <si>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</si>
  <si>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</si>
  <si>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</si>
  <si>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</si>
  <si>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</si>
  <si>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</si>
  <si>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</si>
  <si>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</si>
  <si>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</si>
  <si>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</si>
  <si>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</si>
  <si>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</si>
  <si>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</si>
  <si>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</si>
  <si>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</si>
  <si>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</si>
  <si>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</si>
  <si>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</si>
  <si>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</si>
  <si>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</si>
  <si>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</si>
  <si>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</si>
  <si>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</si>
  <si>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</si>
  <si>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</si>
  <si>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</si>
  <si>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</si>
  <si>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</si>
  <si>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</si>
  <si>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</si>
  <si>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</si>
  <si>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</si>
  <si>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</si>
  <si>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</si>
  <si>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</si>
  <si>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</si>
  <si>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</si>
  <si>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</si>
  <si>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</si>
  <si>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</si>
  <si>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</si>
  <si>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</si>
  <si>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</si>
  <si>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</si>
  <si>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</si>
  <si>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</si>
  <si>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</si>
  <si>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</si>
  <si>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</si>
  <si>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</si>
  <si>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</si>
  <si>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</si>
  <si>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</si>
  <si>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31 de marzo de 2024</t>
  </si>
  <si>
    <t>INSTITUTO MUNICIPAL DE PREVENCIÓN Y ATENCIÓN A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</si>
</sst>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H67" sqref="H67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89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88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77931005.120000005</v>
      </c>
      <c r="D10" s="8">
        <f>SUM(D12,D20,D30,D40,D50,D60,D64,D73,D77)</f>
        <v>2.3283064365386963E-10</v>
      </c>
      <c r="E10" s="24">
        <f t="shared" ref="E10:H10" si="0">SUM(E12,E20,E30,E40,E50,E60,E64,E73,E77)</f>
        <v>77931005.11999999</v>
      </c>
      <c r="F10" s="8">
        <f t="shared" si="0"/>
        <v>14339498.84</v>
      </c>
      <c r="G10" s="8">
        <f t="shared" si="0"/>
        <v>13567748.889999999</v>
      </c>
      <c r="H10" s="24">
        <f t="shared" si="0"/>
        <v>63591506.279999994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40693823</v>
      </c>
      <c r="D12" s="7">
        <f>SUM(D13:D19)</f>
        <v>111500</v>
      </c>
      <c r="E12" s="25">
        <f t="shared" ref="E12:H12" si="1">SUM(E13:E19)</f>
        <v>40805323</v>
      </c>
      <c r="F12" s="7">
        <f t="shared" si="1"/>
        <v>8870527.3399999999</v>
      </c>
      <c r="G12" s="7">
        <f t="shared" si="1"/>
        <v>8870527.3399999999</v>
      </c>
      <c r="H12" s="25">
        <f t="shared" si="1"/>
        <v>31934795.659999996</v>
      </c>
    </row>
    <row r="13" spans="2:9" ht="24" x14ac:dyDescent="0.2">
      <c r="B13" s="10" t="s">
        <v>14</v>
      </c>
      <c r="C13" s="23">
        <v>7373275.6399999997</v>
      </c>
      <c r="D13" s="22">
        <v>0</v>
      </c>
      <c r="E13" s="26">
        <f>SUM(C13:D13)</f>
        <v>7373275.6399999997</v>
      </c>
      <c r="F13" s="23">
        <v>1878233.19</v>
      </c>
      <c r="G13" s="23">
        <v>1878233.19</v>
      </c>
      <c r="H13" s="30">
        <f>SUM(E13-F13)</f>
        <v>5495042.4499999993</v>
      </c>
    </row>
    <row r="14" spans="2:9" ht="23.1" customHeight="1" x14ac:dyDescent="0.2">
      <c r="B14" s="10" t="s">
        <v>15</v>
      </c>
      <c r="C14" s="23">
        <v>10757729.32</v>
      </c>
      <c r="D14" s="22">
        <v>111500</v>
      </c>
      <c r="E14" s="26">
        <f t="shared" ref="E14:E79" si="2">SUM(C14:D14)</f>
        <v>10869229.32</v>
      </c>
      <c r="F14" s="23">
        <v>2403116.7000000002</v>
      </c>
      <c r="G14" s="23">
        <v>2403116.7000000002</v>
      </c>
      <c r="H14" s="30">
        <f t="shared" ref="H14:H79" si="3">SUM(E14-F14)</f>
        <v>8466112.620000001</v>
      </c>
    </row>
    <row r="15" spans="2:9" x14ac:dyDescent="0.2">
      <c r="B15" s="10" t="s">
        <v>16</v>
      </c>
      <c r="C15" s="23">
        <v>11325087.050000001</v>
      </c>
      <c r="D15" s="22">
        <v>0</v>
      </c>
      <c r="E15" s="26">
        <f t="shared" si="2"/>
        <v>11325087.050000001</v>
      </c>
      <c r="F15" s="23">
        <v>1883372.62</v>
      </c>
      <c r="G15" s="23">
        <v>1883372.62</v>
      </c>
      <c r="H15" s="30">
        <f t="shared" si="3"/>
        <v>9441714.4299999997</v>
      </c>
    </row>
    <row r="16" spans="2:9" x14ac:dyDescent="0.2">
      <c r="B16" s="10" t="s">
        <v>17</v>
      </c>
      <c r="C16" s="23">
        <v>3789146.56</v>
      </c>
      <c r="D16" s="22">
        <v>0</v>
      </c>
      <c r="E16" s="26">
        <f t="shared" si="2"/>
        <v>3789146.56</v>
      </c>
      <c r="F16" s="23">
        <v>932750.66</v>
      </c>
      <c r="G16" s="23">
        <v>932750.66</v>
      </c>
      <c r="H16" s="30">
        <f t="shared" si="3"/>
        <v>2856395.9</v>
      </c>
    </row>
    <row r="17" spans="2:8" x14ac:dyDescent="0.2">
      <c r="B17" s="10" t="s">
        <v>18</v>
      </c>
      <c r="C17" s="23">
        <v>7448584.4299999997</v>
      </c>
      <c r="D17" s="22">
        <v>0</v>
      </c>
      <c r="E17" s="26">
        <f t="shared" si="2"/>
        <v>7448584.4299999997</v>
      </c>
      <c r="F17" s="23">
        <v>1773054.17</v>
      </c>
      <c r="G17" s="23">
        <v>1773054.17</v>
      </c>
      <c r="H17" s="30">
        <f t="shared" si="3"/>
        <v>5675530.2599999998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7402374.1200000001</v>
      </c>
      <c r="D20" s="7">
        <f t="shared" ref="D20:H20" si="4">SUM(D21:D29)</f>
        <v>-273684.18</v>
      </c>
      <c r="E20" s="25">
        <f t="shared" si="4"/>
        <v>7128689.9400000004</v>
      </c>
      <c r="F20" s="7">
        <f t="shared" si="4"/>
        <v>689297.02000000014</v>
      </c>
      <c r="G20" s="7">
        <f t="shared" si="4"/>
        <v>574042.44000000018</v>
      </c>
      <c r="H20" s="25">
        <f t="shared" si="4"/>
        <v>6439392.9199999999</v>
      </c>
    </row>
    <row r="21" spans="2:8" ht="24" x14ac:dyDescent="0.2">
      <c r="B21" s="10" t="s">
        <v>22</v>
      </c>
      <c r="C21" s="22">
        <v>991100.12</v>
      </c>
      <c r="D21" s="22">
        <v>1900</v>
      </c>
      <c r="E21" s="26">
        <f t="shared" si="2"/>
        <v>993000.12</v>
      </c>
      <c r="F21" s="23">
        <v>204597.25</v>
      </c>
      <c r="G21" s="23">
        <v>150936.01</v>
      </c>
      <c r="H21" s="30">
        <f t="shared" si="3"/>
        <v>788402.87</v>
      </c>
    </row>
    <row r="22" spans="2:8" x14ac:dyDescent="0.2">
      <c r="B22" s="10" t="s">
        <v>23</v>
      </c>
      <c r="C22" s="22">
        <v>341500</v>
      </c>
      <c r="D22" s="22">
        <v>800</v>
      </c>
      <c r="E22" s="26">
        <f t="shared" si="2"/>
        <v>342300</v>
      </c>
      <c r="F22" s="23">
        <v>114268.21</v>
      </c>
      <c r="G22" s="23">
        <v>114268.21</v>
      </c>
      <c r="H22" s="30">
        <f t="shared" si="3"/>
        <v>228031.78999999998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52500</v>
      </c>
      <c r="D24" s="22">
        <v>14300</v>
      </c>
      <c r="E24" s="26">
        <f t="shared" si="2"/>
        <v>66800</v>
      </c>
      <c r="F24" s="23">
        <v>15293.76</v>
      </c>
      <c r="G24" s="23">
        <v>15293.76</v>
      </c>
      <c r="H24" s="30">
        <f t="shared" si="3"/>
        <v>51506.239999999998</v>
      </c>
    </row>
    <row r="25" spans="2:8" ht="23.45" customHeight="1" x14ac:dyDescent="0.2">
      <c r="B25" s="10" t="s">
        <v>26</v>
      </c>
      <c r="C25" s="22">
        <v>3722374</v>
      </c>
      <c r="D25" s="22">
        <v>-348000</v>
      </c>
      <c r="E25" s="26">
        <f t="shared" si="2"/>
        <v>3374374</v>
      </c>
      <c r="F25" s="23">
        <v>58833.33</v>
      </c>
      <c r="G25" s="23">
        <v>50142.95</v>
      </c>
      <c r="H25" s="30">
        <f t="shared" si="3"/>
        <v>3315540.67</v>
      </c>
    </row>
    <row r="26" spans="2:8" x14ac:dyDescent="0.2">
      <c r="B26" s="10" t="s">
        <v>27</v>
      </c>
      <c r="C26" s="22">
        <v>1300000</v>
      </c>
      <c r="D26" s="22">
        <v>0</v>
      </c>
      <c r="E26" s="26">
        <f t="shared" si="2"/>
        <v>1300000</v>
      </c>
      <c r="F26" s="23">
        <v>199895.29</v>
      </c>
      <c r="G26" s="23">
        <v>199895.29</v>
      </c>
      <c r="H26" s="30">
        <f t="shared" si="3"/>
        <v>1100104.71</v>
      </c>
    </row>
    <row r="27" spans="2:8" ht="24" x14ac:dyDescent="0.2">
      <c r="B27" s="10" t="s">
        <v>28</v>
      </c>
      <c r="C27" s="22">
        <v>438280</v>
      </c>
      <c r="D27" s="22">
        <v>9520</v>
      </c>
      <c r="E27" s="26">
        <f t="shared" si="2"/>
        <v>447800</v>
      </c>
      <c r="F27" s="23">
        <v>8502.7999999999993</v>
      </c>
      <c r="G27" s="23">
        <v>8502.7999999999993</v>
      </c>
      <c r="H27" s="30">
        <f t="shared" si="3"/>
        <v>439297.2</v>
      </c>
    </row>
    <row r="28" spans="2:8" ht="12" customHeight="1" x14ac:dyDescent="0.2">
      <c r="B28" s="10" t="s">
        <v>29</v>
      </c>
      <c r="C28" s="22">
        <v>8620</v>
      </c>
      <c r="D28" s="22">
        <v>0</v>
      </c>
      <c r="E28" s="26">
        <f t="shared" si="2"/>
        <v>8620</v>
      </c>
      <c r="F28" s="23">
        <v>0</v>
      </c>
      <c r="G28" s="23">
        <v>0</v>
      </c>
      <c r="H28" s="30">
        <f t="shared" si="3"/>
        <v>8620</v>
      </c>
    </row>
    <row r="29" spans="2:8" ht="26.1" customHeight="1" x14ac:dyDescent="0.2">
      <c r="B29" s="10" t="s">
        <v>30</v>
      </c>
      <c r="C29" s="22">
        <v>548000</v>
      </c>
      <c r="D29" s="22">
        <v>47795.82</v>
      </c>
      <c r="E29" s="26">
        <f t="shared" si="2"/>
        <v>595795.81999999995</v>
      </c>
      <c r="F29" s="23">
        <v>87906.38</v>
      </c>
      <c r="G29" s="23">
        <v>35003.42</v>
      </c>
      <c r="H29" s="30">
        <f t="shared" si="3"/>
        <v>507889.43999999994</v>
      </c>
    </row>
    <row r="30" spans="2:8" s="9" customFormat="1" ht="24" x14ac:dyDescent="0.2">
      <c r="B30" s="12" t="s">
        <v>31</v>
      </c>
      <c r="C30" s="7">
        <f>SUM(C31:C39)</f>
        <v>12973800</v>
      </c>
      <c r="D30" s="7">
        <f t="shared" ref="D30:H30" si="5">SUM(D31:D39)</f>
        <v>280916</v>
      </c>
      <c r="E30" s="25">
        <f t="shared" si="5"/>
        <v>13254716</v>
      </c>
      <c r="F30" s="7">
        <f t="shared" si="5"/>
        <v>1606224.3099999998</v>
      </c>
      <c r="G30" s="7">
        <f t="shared" si="5"/>
        <v>1552625.2499999998</v>
      </c>
      <c r="H30" s="25">
        <f t="shared" si="5"/>
        <v>11648491.689999998</v>
      </c>
    </row>
    <row r="31" spans="2:8" x14ac:dyDescent="0.2">
      <c r="B31" s="10" t="s">
        <v>32</v>
      </c>
      <c r="C31" s="22">
        <v>1193800</v>
      </c>
      <c r="D31" s="22">
        <v>25300</v>
      </c>
      <c r="E31" s="26">
        <f t="shared" si="2"/>
        <v>1219100</v>
      </c>
      <c r="F31" s="23">
        <v>361513.7</v>
      </c>
      <c r="G31" s="23">
        <v>307914.64</v>
      </c>
      <c r="H31" s="30">
        <f t="shared" si="3"/>
        <v>857586.3</v>
      </c>
    </row>
    <row r="32" spans="2:8" x14ac:dyDescent="0.2">
      <c r="B32" s="10" t="s">
        <v>33</v>
      </c>
      <c r="C32" s="22">
        <v>3545000</v>
      </c>
      <c r="D32" s="22">
        <v>36300</v>
      </c>
      <c r="E32" s="26">
        <f t="shared" si="2"/>
        <v>3581300</v>
      </c>
      <c r="F32" s="23">
        <v>461806.64</v>
      </c>
      <c r="G32" s="23">
        <v>461806.64</v>
      </c>
      <c r="H32" s="30">
        <f t="shared" si="3"/>
        <v>3119493.36</v>
      </c>
    </row>
    <row r="33" spans="2:8" ht="24" x14ac:dyDescent="0.2">
      <c r="B33" s="10" t="s">
        <v>34</v>
      </c>
      <c r="C33" s="22">
        <v>980000</v>
      </c>
      <c r="D33" s="22">
        <v>-18600</v>
      </c>
      <c r="E33" s="26">
        <f t="shared" si="2"/>
        <v>961400</v>
      </c>
      <c r="F33" s="23">
        <v>186350.61</v>
      </c>
      <c r="G33" s="23">
        <v>186350.61</v>
      </c>
      <c r="H33" s="30">
        <f t="shared" si="3"/>
        <v>775049.39</v>
      </c>
    </row>
    <row r="34" spans="2:8" ht="24.6" customHeight="1" x14ac:dyDescent="0.2">
      <c r="B34" s="10" t="s">
        <v>35</v>
      </c>
      <c r="C34" s="22">
        <v>290000</v>
      </c>
      <c r="D34" s="22">
        <v>0</v>
      </c>
      <c r="E34" s="26">
        <f t="shared" si="2"/>
        <v>290000</v>
      </c>
      <c r="F34" s="23">
        <v>159290.87</v>
      </c>
      <c r="G34" s="23">
        <v>159290.87</v>
      </c>
      <c r="H34" s="30">
        <f t="shared" si="3"/>
        <v>130709.13</v>
      </c>
    </row>
    <row r="35" spans="2:8" ht="24" x14ac:dyDescent="0.2">
      <c r="B35" s="10" t="s">
        <v>36</v>
      </c>
      <c r="C35" s="22">
        <v>1340000</v>
      </c>
      <c r="D35" s="22">
        <v>269016</v>
      </c>
      <c r="E35" s="26">
        <f t="shared" si="2"/>
        <v>1609016</v>
      </c>
      <c r="F35" s="23">
        <v>287707.87</v>
      </c>
      <c r="G35" s="23">
        <v>287707.87</v>
      </c>
      <c r="H35" s="30">
        <f t="shared" si="3"/>
        <v>1321308.1299999999</v>
      </c>
    </row>
    <row r="36" spans="2:8" ht="24" x14ac:dyDescent="0.2">
      <c r="B36" s="10" t="s">
        <v>37</v>
      </c>
      <c r="C36" s="22">
        <v>5000000</v>
      </c>
      <c r="D36" s="22">
        <v>0</v>
      </c>
      <c r="E36" s="26">
        <f t="shared" si="2"/>
        <v>5000000</v>
      </c>
      <c r="F36" s="23">
        <v>46922</v>
      </c>
      <c r="G36" s="23">
        <v>46922</v>
      </c>
      <c r="H36" s="30">
        <f t="shared" si="3"/>
        <v>4953078</v>
      </c>
    </row>
    <row r="37" spans="2:8" x14ac:dyDescent="0.2">
      <c r="B37" s="10" t="s">
        <v>38</v>
      </c>
      <c r="C37" s="22">
        <v>140000</v>
      </c>
      <c r="D37" s="22">
        <v>0</v>
      </c>
      <c r="E37" s="26">
        <f t="shared" si="2"/>
        <v>140000</v>
      </c>
      <c r="F37" s="23">
        <v>37903.97</v>
      </c>
      <c r="G37" s="23">
        <v>37903.97</v>
      </c>
      <c r="H37" s="30">
        <f t="shared" si="3"/>
        <v>102096.03</v>
      </c>
    </row>
    <row r="38" spans="2:8" x14ac:dyDescent="0.2">
      <c r="B38" s="10" t="s">
        <v>39</v>
      </c>
      <c r="C38" s="22">
        <v>485000</v>
      </c>
      <c r="D38" s="22">
        <v>-31100</v>
      </c>
      <c r="E38" s="26">
        <f t="shared" si="2"/>
        <v>453900</v>
      </c>
      <c r="F38" s="23">
        <v>64728.65</v>
      </c>
      <c r="G38" s="23">
        <v>64728.65</v>
      </c>
      <c r="H38" s="30">
        <f t="shared" si="3"/>
        <v>389171.35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6565000</v>
      </c>
      <c r="D40" s="7">
        <f t="shared" ref="D40:H40" si="6">SUM(D41:D49)</f>
        <v>31100</v>
      </c>
      <c r="E40" s="25">
        <f t="shared" si="6"/>
        <v>6596100</v>
      </c>
      <c r="F40" s="7">
        <f t="shared" si="6"/>
        <v>2390495.1800000002</v>
      </c>
      <c r="G40" s="7">
        <f t="shared" si="6"/>
        <v>2390495.1800000002</v>
      </c>
      <c r="H40" s="25">
        <f t="shared" si="6"/>
        <v>4205604.82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6565000</v>
      </c>
      <c r="D44" s="22">
        <v>31100</v>
      </c>
      <c r="E44" s="26">
        <f t="shared" si="2"/>
        <v>6596100</v>
      </c>
      <c r="F44" s="23">
        <v>2390495.1800000002</v>
      </c>
      <c r="G44" s="23">
        <v>2390495.1800000002</v>
      </c>
      <c r="H44" s="30">
        <f t="shared" si="3"/>
        <v>4205604.82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296008</v>
      </c>
      <c r="D50" s="7">
        <f t="shared" ref="D50:H50" si="7">SUM(D51:D59)</f>
        <v>1351359.6</v>
      </c>
      <c r="E50" s="25">
        <f t="shared" si="7"/>
        <v>1647367.6</v>
      </c>
      <c r="F50" s="7">
        <f t="shared" si="7"/>
        <v>782954.99</v>
      </c>
      <c r="G50" s="7">
        <f t="shared" si="7"/>
        <v>180058.68</v>
      </c>
      <c r="H50" s="25">
        <f t="shared" si="7"/>
        <v>864412.6100000001</v>
      </c>
    </row>
    <row r="51" spans="2:8" x14ac:dyDescent="0.2">
      <c r="B51" s="10" t="s">
        <v>52</v>
      </c>
      <c r="C51" s="22">
        <v>246008</v>
      </c>
      <c r="D51" s="22">
        <v>123500</v>
      </c>
      <c r="E51" s="26">
        <f t="shared" si="2"/>
        <v>369508</v>
      </c>
      <c r="F51" s="23">
        <v>122570.47</v>
      </c>
      <c r="G51" s="23">
        <v>68133.759999999995</v>
      </c>
      <c r="H51" s="30">
        <f t="shared" si="3"/>
        <v>246937.53</v>
      </c>
    </row>
    <row r="52" spans="2:8" x14ac:dyDescent="0.2">
      <c r="B52" s="10" t="s">
        <v>53</v>
      </c>
      <c r="C52" s="22">
        <v>0</v>
      </c>
      <c r="D52" s="22">
        <v>112000</v>
      </c>
      <c r="E52" s="26">
        <f t="shared" si="2"/>
        <v>112000</v>
      </c>
      <c r="F52" s="23">
        <v>111924.92</v>
      </c>
      <c r="G52" s="23">
        <v>111924.92</v>
      </c>
      <c r="H52" s="30">
        <f t="shared" si="3"/>
        <v>75.080000000001746</v>
      </c>
    </row>
    <row r="53" spans="2:8" ht="24" x14ac:dyDescent="0.2">
      <c r="B53" s="10" t="s">
        <v>54</v>
      </c>
      <c r="C53" s="22">
        <v>50000</v>
      </c>
      <c r="D53" s="22">
        <v>1087859.6000000001</v>
      </c>
      <c r="E53" s="26">
        <f t="shared" si="2"/>
        <v>1137859.6000000001</v>
      </c>
      <c r="F53" s="23">
        <v>548459.6</v>
      </c>
      <c r="G53" s="23">
        <v>0</v>
      </c>
      <c r="H53" s="30">
        <f t="shared" si="3"/>
        <v>589400.00000000012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28000</v>
      </c>
      <c r="E57" s="26">
        <f t="shared" si="2"/>
        <v>28000</v>
      </c>
      <c r="F57" s="23">
        <v>0</v>
      </c>
      <c r="G57" s="23">
        <v>0</v>
      </c>
      <c r="H57" s="30">
        <f t="shared" si="3"/>
        <v>28000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10000000</v>
      </c>
      <c r="D60" s="7">
        <f t="shared" ref="D60:H60" si="8">SUM(D61:D63)</f>
        <v>-1501191.42</v>
      </c>
      <c r="E60" s="25">
        <f t="shared" si="8"/>
        <v>8498808.5800000001</v>
      </c>
      <c r="F60" s="7">
        <f t="shared" si="8"/>
        <v>0</v>
      </c>
      <c r="G60" s="7">
        <f t="shared" si="8"/>
        <v>0</v>
      </c>
      <c r="H60" s="25">
        <f t="shared" si="8"/>
        <v>8498808.5800000001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10000000</v>
      </c>
      <c r="D62" s="22">
        <v>-1501191.42</v>
      </c>
      <c r="E62" s="26">
        <f t="shared" si="2"/>
        <v>8498808.5800000001</v>
      </c>
      <c r="F62" s="23">
        <v>0</v>
      </c>
      <c r="G62" s="23">
        <v>0</v>
      </c>
      <c r="H62" s="30">
        <f t="shared" si="3"/>
        <v>8498808.5800000001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77931005.120000005</v>
      </c>
      <c r="D160" s="21">
        <f t="shared" ref="D160:G160" si="28">SUM(D10,D85)</f>
        <v>2.3283064365386963E-10</v>
      </c>
      <c r="E160" s="28">
        <f>SUM(E10,E85)</f>
        <v>77931005.11999999</v>
      </c>
      <c r="F160" s="21">
        <f t="shared" si="28"/>
        <v>14339498.84</v>
      </c>
      <c r="G160" s="21">
        <f t="shared" si="28"/>
        <v>13567748.889999999</v>
      </c>
      <c r="H160" s="28">
        <f>SUM(H10,H85)</f>
        <v>63591506.279999994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2020-01-08T21:14:59Z</dcterms:created>
  <dcterms:modified xsi:type="dcterms:W3CDTF">2024-04-24T23:24:50Z</dcterms:modified>
</cp:coreProperties>
</file>