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CUENTA PUBLICA 2023\"/>
    </mc:Choice>
  </mc:AlternateContent>
  <workbookProtection lockStructure="1"/>
  <bookViews>
    <workbookView xWindow="-105" yWindow="-105" windowWidth="23250" windowHeight="12570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C27" i="1"/>
  <c r="D26" i="1"/>
  <c r="C26" i="1"/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<sst xmlns="http://schemas.openxmlformats.org/spreadsheetml/2006/main" count="49" uniqueCount="40">
  <si>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</si>
  <si>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</si>
  <si>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</si>
  <si>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</si>
  <si>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</si>
  <si>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</si>
  <si>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</si>
  <si>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</si>
  <si>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</si>
  <si>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</si>
  <si>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</si>
  <si>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</si>
  <si>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</si>
  <si>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</si>
  <si>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</si>
  <si>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</si>
  <si>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</si>
  <si>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</si>
  <si>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</si>
  <si>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</si>
  <si>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</si>
  <si>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</si>
  <si>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</si>
  <si>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</si>
  <si>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</si>
  <si>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</si>
  <si>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</si>
  <si>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</si>
  <si>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</si>
  <si>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</si>
  <si>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</si>
  <si>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</si>
  <si>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</si>
  <si>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</si>
  <si>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</si>
  <si>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</si>
  <si>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</si>
  <si>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</si>
  <si>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MUNICIPAL DE PREVENCIÓN Y ATENCIÓN A LA SALUD</t>
  </si>
  <si>
    <t>Del 01 enero al 31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</si>
</sst>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" fontId="2" fillId="0" borderId="0" xfId="0" applyNumberFormat="1" applyFont="1" applyProtection="1">
      <protection locked="0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F38" sqref="F38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4" t="s">
        <v>38</v>
      </c>
      <c r="C2" s="45"/>
      <c r="D2" s="45"/>
      <c r="E2" s="45"/>
      <c r="F2" s="45"/>
      <c r="G2" s="46"/>
    </row>
    <row r="3" spans="2:7" x14ac:dyDescent="0.2">
      <c r="B3" s="47" t="s">
        <v>10</v>
      </c>
      <c r="C3" s="48"/>
      <c r="D3" s="48"/>
      <c r="E3" s="48"/>
      <c r="F3" s="48"/>
      <c r="G3" s="49"/>
    </row>
    <row r="4" spans="2:7" ht="12.75" thickBot="1" x14ac:dyDescent="0.25">
      <c r="B4" s="50" t="s">
        <v>39</v>
      </c>
      <c r="C4" s="51"/>
      <c r="D4" s="51"/>
      <c r="E4" s="51"/>
      <c r="F4" s="51"/>
      <c r="G4" s="52"/>
    </row>
    <row r="5" spans="2:7" ht="42" customHeight="1" thickBot="1" x14ac:dyDescent="0.25">
      <c r="B5" s="42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3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3151553</v>
      </c>
      <c r="D15" s="27">
        <v>2456797.4300000002</v>
      </c>
      <c r="E15" s="21">
        <f t="shared" si="0"/>
        <v>5608350.4299999997</v>
      </c>
      <c r="F15" s="27">
        <v>5574365.5899999999</v>
      </c>
      <c r="G15" s="20">
        <v>5574365.5899999999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48978000</v>
      </c>
      <c r="D17" s="27">
        <v>4966059.1900000004</v>
      </c>
      <c r="E17" s="21">
        <f t="shared" si="0"/>
        <v>53944059.189999998</v>
      </c>
      <c r="F17" s="27">
        <v>54068157.189999998</v>
      </c>
      <c r="G17" s="20">
        <v>54068157.189999998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52129553</v>
      </c>
      <c r="D20" s="28">
        <f>SUM(D9:D18)</f>
        <v>7422856.620000001</v>
      </c>
      <c r="E20" s="22">
        <f>C20+D20</f>
        <v>59552409.620000005</v>
      </c>
      <c r="F20" s="28">
        <f>SUM(F9:F18)</f>
        <v>59642522.780000001</v>
      </c>
      <c r="G20" s="22">
        <f>SUM(G9:G18)</f>
        <v>59642522.780000001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2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3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f>30730144-3210000</f>
        <v>27520144</v>
      </c>
      <c r="D26" s="20">
        <f>7772442.74+3210000</f>
        <v>10982442.74</v>
      </c>
      <c r="E26" s="21">
        <f t="shared" ref="E26:E34" si="1">C26+D26</f>
        <v>38502586.740000002</v>
      </c>
      <c r="F26" s="20">
        <v>38502586.740000002</v>
      </c>
      <c r="G26" s="38">
        <v>38502586.740000002</v>
      </c>
    </row>
    <row r="27" spans="2:7" ht="12" customHeight="1" x14ac:dyDescent="0.2">
      <c r="B27" s="32" t="s">
        <v>12</v>
      </c>
      <c r="C27" s="20">
        <f>5175000-388447</f>
        <v>4786553</v>
      </c>
      <c r="D27" s="20">
        <f>-275536.38+388447</f>
        <v>112910.62</v>
      </c>
      <c r="E27" s="21">
        <f t="shared" si="1"/>
        <v>4899463.62</v>
      </c>
      <c r="F27" s="20">
        <v>4869790.2300000004</v>
      </c>
      <c r="G27" s="38">
        <v>4869790.2300000004</v>
      </c>
    </row>
    <row r="28" spans="2:7" x14ac:dyDescent="0.2">
      <c r="B28" s="32" t="s">
        <v>13</v>
      </c>
      <c r="C28" s="20">
        <v>12307856</v>
      </c>
      <c r="D28" s="20">
        <v>1795319.02</v>
      </c>
      <c r="E28" s="21">
        <f t="shared" si="1"/>
        <v>14103175.02</v>
      </c>
      <c r="F28" s="20">
        <v>14070396.199999999</v>
      </c>
      <c r="G28" s="38">
        <v>14070396.199999999</v>
      </c>
    </row>
    <row r="29" spans="2:7" x14ac:dyDescent="0.2">
      <c r="B29" s="32" t="s">
        <v>14</v>
      </c>
      <c r="C29" s="20">
        <v>6280000</v>
      </c>
      <c r="D29" s="20">
        <v>-1934375.92</v>
      </c>
      <c r="E29" s="21">
        <f t="shared" si="1"/>
        <v>4345624.08</v>
      </c>
      <c r="F29" s="20">
        <v>4345623.41</v>
      </c>
      <c r="G29" s="38">
        <v>4345623.41</v>
      </c>
    </row>
    <row r="30" spans="2:7" x14ac:dyDescent="0.2">
      <c r="B30" s="32" t="s">
        <v>15</v>
      </c>
      <c r="C30" s="20">
        <v>1235000</v>
      </c>
      <c r="D30" s="20">
        <v>-590772.84</v>
      </c>
      <c r="E30" s="21">
        <f t="shared" si="1"/>
        <v>644227.16</v>
      </c>
      <c r="F30" s="20">
        <v>642246.30000000005</v>
      </c>
      <c r="G30" s="38">
        <v>642246.30000000005</v>
      </c>
    </row>
    <row r="31" spans="2:7" x14ac:dyDescent="0.2">
      <c r="B31" s="32" t="s">
        <v>16</v>
      </c>
      <c r="C31" s="20">
        <v>0</v>
      </c>
      <c r="D31" s="20">
        <v>655780</v>
      </c>
      <c r="E31" s="21">
        <f t="shared" si="1"/>
        <v>655780</v>
      </c>
      <c r="F31" s="20">
        <v>655759.6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52129553</v>
      </c>
      <c r="D36" s="22">
        <f>SUM(D26:D34)</f>
        <v>11021303.619999999</v>
      </c>
      <c r="E36" s="22">
        <f>SUM(E26:E34)</f>
        <v>63150856.61999999</v>
      </c>
      <c r="F36" s="22">
        <f>SUM(F26:F34)</f>
        <v>63086402.479999997</v>
      </c>
      <c r="G36" s="39">
        <f>SUM(G26:G34)</f>
        <v>62430642.879999995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-3598446.9999999981</v>
      </c>
      <c r="E38" s="8">
        <f>D38+C38</f>
        <v>-3598446.9999999981</v>
      </c>
      <c r="F38" s="8">
        <f>F20-F36</f>
        <v>-3443879.6999999955</v>
      </c>
      <c r="G38" s="9">
        <f>G20-G36</f>
        <v>-2788120.099999994</v>
      </c>
    </row>
    <row r="39" spans="2:7" s="10" customFormat="1" ht="15" customHeight="1" x14ac:dyDescent="0.2"/>
    <row r="40" spans="2:7" s="10" customFormat="1" x14ac:dyDescent="0.2">
      <c r="G40" s="41"/>
    </row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cp:lastPrinted>2020-01-23T20:49:44Z</cp:lastPrinted>
  <dcterms:created xsi:type="dcterms:W3CDTF">2019-12-11T17:18:27Z</dcterms:created>
  <dcterms:modified xsi:type="dcterms:W3CDTF">2024-02-12T21:16:09Z</dcterms:modified>
</cp:coreProperties>
</file>