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ASECH Cuarto Trimestre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8800" windowHeight="11535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<sst xmlns="http://schemas.openxmlformats.org/spreadsheetml/2006/main" count="132" uniqueCount="129">
  <si>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</si>
  <si>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</si>
  <si>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</si>
  <si>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</si>
  <si>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</si>
  <si>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</si>
  <si>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</si>
  <si>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</si>
  <si>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</si>
  <si>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</si>
  <si>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</si>
  <si>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</si>
  <si>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</si>
  <si>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</si>
  <si>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</si>
  <si>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</si>
  <si>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</si>
  <si>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</si>
  <si>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</si>
  <si>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</si>
  <si>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</si>
  <si>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</si>
  <si>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</si>
  <si>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</si>
  <si>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</si>
  <si>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</si>
  <si>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</si>
  <si>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</si>
  <si>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</si>
  <si>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</si>
  <si>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</si>
  <si>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</si>
  <si>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</si>
  <si>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</si>
  <si>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</si>
  <si>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</si>
  <si>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</si>
  <si>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</si>
  <si>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</si>
  <si>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</si>
  <si>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</si>
  <si>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</si>
  <si>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</si>
  <si>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</si>
  <si>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</si>
  <si>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</si>
  <si>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</si>
  <si>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</si>
  <si>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</si>
  <si>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</si>
  <si>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</si>
  <si>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</si>
  <si>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</si>
  <si>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</si>
  <si>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</si>
  <si>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</si>
  <si>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</si>
  <si>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</si>
  <si>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</si>
  <si>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</si>
  <si>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</si>
  <si>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</si>
  <si>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</si>
  <si>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</si>
  <si>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</si>
  <si>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</si>
  <si>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</si>
  <si>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</si>
  <si>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</si>
  <si>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</si>
  <si>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</si>
  <si>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</si>
  <si>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</si>
  <si>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</si>
  <si>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</si>
  <si>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</si>
  <si>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</si>
  <si>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</si>
  <si>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</si>
  <si>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</si>
  <si>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</si>
  <si>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</si>
  <si>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</si>
  <si>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</si>
  <si>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</si>
  <si>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</si>
  <si>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</si>
  <si>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</si>
  <si>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</si>
  <si>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</si>
  <si>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</si>
  <si>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</si>
  <si>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</si>
  <si>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</si>
  <si>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</si>
  <si>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</si>
  <si>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</si>
  <si>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</si>
  <si>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</si>
  <si>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</si>
  <si>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</si>
  <si>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</si>
  <si>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</si>
  <si>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</si>
  <si>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</si>
  <si>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</si>
  <si>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</si>
  <si>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</si>
  <si>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</si>
  <si>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</si>
  <si>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</si>
  <si>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</si>
  <si>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</si>
  <si>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</si>
  <si>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</si>
  <si>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</si>
  <si>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</si>
  <si>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</si>
  <si>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</si>
  <si>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</si>
  <si>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</si>
  <si>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</si>
  <si>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</si>
  <si>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Lic. Rosa María Hernández Muñoz</t>
  </si>
  <si>
    <t>C.P. Sandra Luz Arteaga Leyva</t>
  </si>
  <si>
    <t>Directora General</t>
  </si>
  <si>
    <t>Subdirectora Administrativa</t>
  </si>
  <si>
    <t>Centro de Atención y Prevención Psicológicas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</si>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</sst>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43" fontId="9" fillId="0" borderId="0" xfId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43" fontId="9" fillId="0" borderId="0" xfId="1" applyFont="1" applyFill="1" applyBorder="1" applyAlignment="1" applyProtection="1">
      <alignment vertical="top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B4" sqref="B4:G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127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128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4882560.92</v>
      </c>
      <c r="D9" s="20">
        <f>SUM(D10:D16)</f>
        <v>4106853</v>
      </c>
      <c r="E9" s="11" t="s">
        <v>9</v>
      </c>
      <c r="F9" s="20">
        <f>SUM(F10:F18)</f>
        <v>275775.64</v>
      </c>
      <c r="G9" s="20">
        <f>SUM(G10:G18)</f>
        <v>232841.79</v>
      </c>
    </row>
    <row r="10" spans="2:8" x14ac:dyDescent="0.25">
      <c r="B10" s="12" t="s">
        <v>10</v>
      </c>
      <c r="C10" s="26">
        <v>30000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4852560.92</v>
      </c>
      <c r="D11" s="26">
        <v>4105254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1599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275775.64</v>
      </c>
      <c r="G16" s="26">
        <v>232841.79</v>
      </c>
    </row>
    <row r="17" spans="2:7" ht="24" x14ac:dyDescent="0.25">
      <c r="B17" s="10" t="s">
        <v>24</v>
      </c>
      <c r="C17" s="20">
        <f>SUM(C18:C24)</f>
        <v>0</v>
      </c>
      <c r="D17" s="20">
        <f>SUM(D18:D24)</f>
        <v>14412.75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270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14137.37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5.38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4882560.92</v>
      </c>
      <c r="D47" s="20">
        <f>SUM(D41,D38,D37,D31,D25,D17,D9)</f>
        <v>4121265.75</v>
      </c>
      <c r="E47" s="14" t="s">
        <v>83</v>
      </c>
      <c r="F47" s="20">
        <f>SUM(F42,F38,F31,F27,F26,F23,F19,F9)</f>
        <v>275775.64</v>
      </c>
      <c r="G47" s="20">
        <f>SUM(G42,G38,G31,G27,G26,G23,G19,G9)</f>
        <v>232841.79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6382566.4100000001</v>
      </c>
      <c r="D53" s="26">
        <v>6116438.75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44625.06</v>
      </c>
      <c r="D54" s="26">
        <v>44625.06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-2664382.2000000002</v>
      </c>
      <c r="D55" s="26">
        <v>-1843056.91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275775.64</v>
      </c>
      <c r="G59" s="20">
        <f>SUM(G47,G57)</f>
        <v>232841.79</v>
      </c>
    </row>
    <row r="60" spans="2:7" ht="24" x14ac:dyDescent="0.25">
      <c r="B60" s="4" t="s">
        <v>103</v>
      </c>
      <c r="C60" s="20">
        <f>SUM(C50:C58)</f>
        <v>3762809.2699999996</v>
      </c>
      <c r="D60" s="20">
        <f>SUM(D50:D58)</f>
        <v>4318006.8999999994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8645370.1899999995</v>
      </c>
      <c r="D62" s="20">
        <f>SUM(D47,D60)</f>
        <v>8439272.6499999985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615694.72</v>
      </c>
      <c r="G63" s="20">
        <f>SUM(G64:G66)</f>
        <v>615694.72</v>
      </c>
    </row>
    <row r="64" spans="2:7" x14ac:dyDescent="0.25">
      <c r="B64" s="15"/>
      <c r="C64" s="23"/>
      <c r="D64" s="23"/>
      <c r="E64" s="11" t="s">
        <v>107</v>
      </c>
      <c r="F64" s="26">
        <v>615694.72</v>
      </c>
      <c r="G64" s="26">
        <v>615694.72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7753899.8300000001</v>
      </c>
      <c r="G68" s="20">
        <f>SUM(G69:G73)</f>
        <v>7590736.1399999997</v>
      </c>
    </row>
    <row r="69" spans="2:7" x14ac:dyDescent="0.25">
      <c r="B69" s="15"/>
      <c r="C69" s="23"/>
      <c r="D69" s="23"/>
      <c r="E69" s="11" t="s">
        <v>111</v>
      </c>
      <c r="F69" s="26">
        <v>163163.69</v>
      </c>
      <c r="G69" s="26">
        <v>1846148.79</v>
      </c>
    </row>
    <row r="70" spans="2:7" x14ac:dyDescent="0.25">
      <c r="B70" s="15"/>
      <c r="C70" s="23"/>
      <c r="D70" s="23"/>
      <c r="E70" s="11" t="s">
        <v>112</v>
      </c>
      <c r="F70" s="26">
        <f>+G69+G70</f>
        <v>7590736.1399999997</v>
      </c>
      <c r="G70" s="26">
        <v>5744587.3499999996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8369594.5499999998</v>
      </c>
      <c r="G79" s="20">
        <f>SUM(G63,G68,G75)</f>
        <v>8206430.8599999994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8645370.1899999995</v>
      </c>
      <c r="G81" s="20">
        <f>SUM(G59,G79)</f>
        <v>8439272.6499999985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43"/>
      <c r="C88" s="43"/>
      <c r="D88" s="43"/>
      <c r="E88" s="43"/>
      <c r="F88" s="43"/>
    </row>
    <row r="89" spans="2:7" s="29" customFormat="1" x14ac:dyDescent="0.25">
      <c r="B89" s="43"/>
      <c r="C89" s="44"/>
      <c r="D89" s="44"/>
      <c r="E89" s="44"/>
      <c r="F89" s="44"/>
    </row>
    <row r="90" spans="2:7" s="29" customFormat="1" x14ac:dyDescent="0.25">
      <c r="B90" s="45" t="s">
        <v>123</v>
      </c>
      <c r="C90" s="45"/>
      <c r="D90" s="46"/>
      <c r="E90" s="45" t="s">
        <v>124</v>
      </c>
      <c r="F90" s="45"/>
    </row>
    <row r="91" spans="2:7" s="29" customFormat="1" x14ac:dyDescent="0.25">
      <c r="B91" s="47" t="s">
        <v>125</v>
      </c>
      <c r="C91" s="47"/>
      <c r="D91" s="48"/>
      <c r="E91" s="47" t="s">
        <v>126</v>
      </c>
      <c r="F91" s="47"/>
    </row>
    <row r="92" spans="2:7" s="29" customFormat="1" x14ac:dyDescent="0.25">
      <c r="B92" s="49"/>
      <c r="C92" s="49"/>
      <c r="D92" s="49"/>
      <c r="E92" s="50"/>
      <c r="F92" s="50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8">
    <mergeCell ref="B91:C91"/>
    <mergeCell ref="E91:F91"/>
    <mergeCell ref="B2:G2"/>
    <mergeCell ref="B3:G3"/>
    <mergeCell ref="B4:G4"/>
    <mergeCell ref="B5:G5"/>
    <mergeCell ref="B90:C90"/>
    <mergeCell ref="E90:F90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2020-01-08T19:54:23Z</dcterms:created>
  <dcterms:modified xsi:type="dcterms:W3CDTF">2022-01-29T20:49:26Z</dcterms:modified>
</cp:coreProperties>
</file>