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2NDO TRIM. 2023\"/>
    </mc:Choice>
  </mc:AlternateContent>
  <workbookProtection lockStructure="1"/>
  <bookViews>
    <workbookView xWindow="-120" yWindow="-120" windowWidth="29040" windowHeight="157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9" i="1" l="1"/>
  <c r="H150" i="1"/>
  <c r="H145" i="1"/>
  <c r="H146" i="1"/>
  <c r="H117" i="1"/>
  <c r="H118" i="1"/>
  <c r="H106" i="1"/>
  <c r="H107" i="1"/>
  <c r="H105" i="1"/>
  <c r="H96" i="1"/>
  <c r="H103" i="1"/>
  <c r="H95" i="1"/>
  <c r="H87" i="1"/>
  <c r="H79" i="1"/>
  <c r="H75" i="1"/>
  <c r="H76" i="1"/>
  <c r="H71" i="1"/>
  <c r="H72" i="1"/>
  <c r="H55" i="1"/>
  <c r="H58" i="1"/>
  <c r="H59" i="1"/>
  <c r="H43" i="1"/>
  <c r="H47" i="1"/>
  <c r="H48" i="1"/>
  <c r="H39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E150" i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E146" i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E118" i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E107" i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E96" i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E95" i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E79" i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E76" i="1"/>
  <c r="E74" i="1"/>
  <c r="H74" i="1" s="1"/>
  <c r="E70" i="1"/>
  <c r="H70" i="1" s="1"/>
  <c r="E71" i="1"/>
  <c r="E72" i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E56" i="1"/>
  <c r="H56" i="1" s="1"/>
  <c r="E57" i="1"/>
  <c r="H57" i="1" s="1"/>
  <c r="E58" i="1"/>
  <c r="E59" i="1"/>
  <c r="E51" i="1"/>
  <c r="H51" i="1" s="1"/>
  <c r="E42" i="1"/>
  <c r="H42" i="1" s="1"/>
  <c r="E43" i="1"/>
  <c r="E44" i="1"/>
  <c r="H44" i="1" s="1"/>
  <c r="E45" i="1"/>
  <c r="H45" i="1" s="1"/>
  <c r="E46" i="1"/>
  <c r="H46" i="1" s="1"/>
  <c r="E47" i="1"/>
  <c r="E48" i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F85" i="1" s="1"/>
  <c r="E94" i="1"/>
  <c r="D94" i="1"/>
  <c r="C94" i="1"/>
  <c r="C85" i="1" s="1"/>
  <c r="H86" i="1"/>
  <c r="G86" i="1"/>
  <c r="F86" i="1"/>
  <c r="E86" i="1"/>
  <c r="D86" i="1"/>
  <c r="D85" i="1" s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H85" i="1" l="1"/>
  <c r="D10" i="1"/>
  <c r="D160" i="1" s="1"/>
  <c r="F10" i="1"/>
  <c r="F160" i="1" s="1"/>
  <c r="G10" i="1"/>
  <c r="G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<sst xmlns="http://schemas.openxmlformats.org/spreadsheetml/2006/main" count="163" uniqueCount="90">
  <si>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</si>
  <si>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</si>
  <si>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</si>
  <si>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</si>
  <si>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</si>
  <si>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</si>
  <si>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</si>
  <si>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</si>
  <si>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</si>
  <si>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</si>
  <si>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</si>
  <si>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</si>
  <si>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</si>
  <si>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</si>
  <si>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</si>
  <si>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</si>
  <si>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</si>
  <si>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</si>
  <si>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</si>
  <si>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</si>
  <si>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</si>
  <si>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</si>
  <si>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</si>
  <si>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</si>
  <si>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</si>
  <si>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</si>
  <si>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</si>
  <si>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</si>
  <si>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</si>
  <si>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</si>
  <si>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</si>
  <si>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</si>
  <si>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</si>
  <si>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</si>
  <si>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</si>
  <si>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</si>
  <si>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</si>
  <si>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</si>
  <si>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</si>
  <si>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</si>
  <si>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</si>
  <si>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</si>
  <si>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</si>
  <si>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</si>
  <si>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</si>
  <si>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</si>
  <si>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</si>
  <si>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</si>
  <si>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</si>
  <si>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</si>
  <si>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</si>
  <si>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</si>
  <si>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</si>
  <si>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</si>
  <si>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</si>
  <si>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</si>
  <si>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</si>
  <si>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</si>
  <si>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</si>
  <si>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</si>
  <si>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</si>
  <si>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</si>
  <si>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</si>
  <si>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</si>
  <si>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</si>
  <si>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</si>
  <si>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</si>
  <si>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</si>
  <si>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</si>
  <si>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</si>
  <si>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</si>
  <si>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</si>
  <si>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</si>
  <si>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</si>
  <si>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</si>
  <si>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</si>
  <si>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</si>
  <si>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</si>
  <si>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</si>
  <si>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</si>
  <si>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</si>
  <si>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</si>
  <si>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</si>
  <si>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</si>
  <si>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</si>
  <si>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</si>
  <si>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</si>
  <si>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</si>
  <si>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PREVENCIÓN Y ATENCIÓN A LA SALUD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</si>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</sst>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38" sqref="G3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55728000</v>
      </c>
      <c r="D10" s="8">
        <f>SUM(D12,D20,D30,D40,D50,D60,D64,D73,D77)</f>
        <v>299825</v>
      </c>
      <c r="E10" s="24">
        <f t="shared" ref="E10:H10" si="0">SUM(E12,E20,E30,E40,E50,E60,E64,E73,E77)</f>
        <v>56027825</v>
      </c>
      <c r="F10" s="8">
        <f t="shared" si="0"/>
        <v>27271145</v>
      </c>
      <c r="G10" s="8">
        <f t="shared" si="0"/>
        <v>27271145</v>
      </c>
      <c r="H10" s="24">
        <f t="shared" si="0"/>
        <v>28756680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30730144</v>
      </c>
      <c r="D12" s="7">
        <f>SUM(D13:D19)</f>
        <v>0</v>
      </c>
      <c r="E12" s="25">
        <f t="shared" ref="E12:H12" si="1">SUM(E13:E19)</f>
        <v>30730144</v>
      </c>
      <c r="F12" s="7">
        <f t="shared" si="1"/>
        <v>17295329</v>
      </c>
      <c r="G12" s="7">
        <f t="shared" si="1"/>
        <v>17295329</v>
      </c>
      <c r="H12" s="25">
        <f t="shared" si="1"/>
        <v>13434815</v>
      </c>
    </row>
    <row r="13" spans="2:9" ht="24" x14ac:dyDescent="0.2">
      <c r="B13" s="10" t="s">
        <v>14</v>
      </c>
      <c r="C13" s="22">
        <v>8280000</v>
      </c>
      <c r="D13" s="22">
        <v>-2310000</v>
      </c>
      <c r="E13" s="26">
        <f>SUM(C13:D13)</f>
        <v>5970000</v>
      </c>
      <c r="F13" s="23">
        <v>3815171</v>
      </c>
      <c r="G13" s="23">
        <v>3815171</v>
      </c>
      <c r="H13" s="30">
        <f>SUM(E13-F13)</f>
        <v>2154829</v>
      </c>
    </row>
    <row r="14" spans="2:9" ht="22.9" customHeight="1" x14ac:dyDescent="0.2">
      <c r="B14" s="10" t="s">
        <v>15</v>
      </c>
      <c r="C14" s="22">
        <v>3498000</v>
      </c>
      <c r="D14" s="22">
        <v>2884000</v>
      </c>
      <c r="E14" s="26">
        <f t="shared" ref="E14:E79" si="2">SUM(C14:D14)</f>
        <v>6382000</v>
      </c>
      <c r="F14" s="23">
        <v>4621807</v>
      </c>
      <c r="G14" s="23">
        <v>4621807</v>
      </c>
      <c r="H14" s="30">
        <f t="shared" ref="H14:H79" si="3">SUM(E14-F14)</f>
        <v>1760193</v>
      </c>
    </row>
    <row r="15" spans="2:9" x14ac:dyDescent="0.2">
      <c r="B15" s="10" t="s">
        <v>16</v>
      </c>
      <c r="C15" s="22">
        <v>10670000</v>
      </c>
      <c r="D15" s="22">
        <v>-1080500</v>
      </c>
      <c r="E15" s="26">
        <f t="shared" si="2"/>
        <v>9589500</v>
      </c>
      <c r="F15" s="23">
        <v>3919628</v>
      </c>
      <c r="G15" s="23">
        <v>3919628</v>
      </c>
      <c r="H15" s="30">
        <f t="shared" si="3"/>
        <v>5669872</v>
      </c>
    </row>
    <row r="16" spans="2:9" x14ac:dyDescent="0.2">
      <c r="B16" s="10" t="s">
        <v>17</v>
      </c>
      <c r="C16" s="22">
        <v>3189144</v>
      </c>
      <c r="D16" s="22">
        <v>-70000</v>
      </c>
      <c r="E16" s="26">
        <f t="shared" si="2"/>
        <v>3119144</v>
      </c>
      <c r="F16" s="23">
        <v>1748428</v>
      </c>
      <c r="G16" s="23">
        <v>1748428</v>
      </c>
      <c r="H16" s="30">
        <f t="shared" si="3"/>
        <v>1370716</v>
      </c>
    </row>
    <row r="17" spans="2:8" x14ac:dyDescent="0.2">
      <c r="B17" s="10" t="s">
        <v>18</v>
      </c>
      <c r="C17" s="22">
        <v>4193000</v>
      </c>
      <c r="D17" s="22">
        <v>576500</v>
      </c>
      <c r="E17" s="26">
        <f t="shared" si="2"/>
        <v>4769500</v>
      </c>
      <c r="F17" s="23">
        <v>3190295</v>
      </c>
      <c r="G17" s="23">
        <v>3190295</v>
      </c>
      <c r="H17" s="30">
        <f t="shared" si="3"/>
        <v>1579205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900000</v>
      </c>
      <c r="D19" s="22">
        <v>0</v>
      </c>
      <c r="E19" s="26">
        <f t="shared" si="2"/>
        <v>900000</v>
      </c>
      <c r="F19" s="23">
        <v>0</v>
      </c>
      <c r="G19" s="23">
        <v>0</v>
      </c>
      <c r="H19" s="30">
        <f t="shared" si="3"/>
        <v>900000</v>
      </c>
    </row>
    <row r="20" spans="2:8" s="9" customFormat="1" ht="24" x14ac:dyDescent="0.2">
      <c r="B20" s="12" t="s">
        <v>21</v>
      </c>
      <c r="C20" s="7">
        <f>SUM(C21:C29)</f>
        <v>5175000</v>
      </c>
      <c r="D20" s="7">
        <f t="shared" ref="D20:H20" si="4">SUM(D21:D29)</f>
        <v>-820865</v>
      </c>
      <c r="E20" s="25">
        <f t="shared" si="4"/>
        <v>4354135</v>
      </c>
      <c r="F20" s="7">
        <f t="shared" si="4"/>
        <v>2313411</v>
      </c>
      <c r="G20" s="7">
        <f t="shared" si="4"/>
        <v>2313411</v>
      </c>
      <c r="H20" s="25">
        <f t="shared" si="4"/>
        <v>2040724</v>
      </c>
    </row>
    <row r="21" spans="2:8" ht="24" x14ac:dyDescent="0.2">
      <c r="B21" s="10" t="s">
        <v>22</v>
      </c>
      <c r="C21" s="22">
        <v>954500</v>
      </c>
      <c r="D21" s="22">
        <v>-49000</v>
      </c>
      <c r="E21" s="26">
        <f t="shared" si="2"/>
        <v>905500</v>
      </c>
      <c r="F21" s="23">
        <v>342160</v>
      </c>
      <c r="G21" s="23">
        <v>342160</v>
      </c>
      <c r="H21" s="30">
        <f t="shared" si="3"/>
        <v>563340</v>
      </c>
    </row>
    <row r="22" spans="2:8" x14ac:dyDescent="0.2">
      <c r="B22" s="10" t="s">
        <v>23</v>
      </c>
      <c r="C22" s="22">
        <v>294553</v>
      </c>
      <c r="D22" s="22">
        <v>-65000</v>
      </c>
      <c r="E22" s="26">
        <f t="shared" si="2"/>
        <v>229553</v>
      </c>
      <c r="F22" s="23">
        <v>179682</v>
      </c>
      <c r="G22" s="23">
        <v>179682</v>
      </c>
      <c r="H22" s="30">
        <f t="shared" si="3"/>
        <v>49871</v>
      </c>
    </row>
    <row r="23" spans="2:8" ht="24" x14ac:dyDescent="0.2">
      <c r="B23" s="10" t="s">
        <v>24</v>
      </c>
      <c r="C23" s="22">
        <v>30000</v>
      </c>
      <c r="D23" s="22">
        <v>-30000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119000</v>
      </c>
      <c r="D24" s="22">
        <v>-42500</v>
      </c>
      <c r="E24" s="26">
        <f t="shared" si="2"/>
        <v>76500</v>
      </c>
      <c r="F24" s="23">
        <v>20103</v>
      </c>
      <c r="G24" s="23">
        <v>20103</v>
      </c>
      <c r="H24" s="30">
        <f t="shared" si="3"/>
        <v>56397</v>
      </c>
    </row>
    <row r="25" spans="2:8" ht="23.45" customHeight="1" x14ac:dyDescent="0.2">
      <c r="B25" s="10" t="s">
        <v>26</v>
      </c>
      <c r="C25" s="22">
        <v>2443447</v>
      </c>
      <c r="D25" s="22">
        <v>-725000</v>
      </c>
      <c r="E25" s="26">
        <f t="shared" si="2"/>
        <v>1718447</v>
      </c>
      <c r="F25" s="23">
        <v>1020906</v>
      </c>
      <c r="G25" s="23">
        <v>1020906</v>
      </c>
      <c r="H25" s="30">
        <f t="shared" si="3"/>
        <v>697541</v>
      </c>
    </row>
    <row r="26" spans="2:8" x14ac:dyDescent="0.2">
      <c r="B26" s="10" t="s">
        <v>27</v>
      </c>
      <c r="C26" s="22">
        <v>700000</v>
      </c>
      <c r="D26" s="22">
        <v>-120000</v>
      </c>
      <c r="E26" s="26">
        <f t="shared" si="2"/>
        <v>580000</v>
      </c>
      <c r="F26" s="23">
        <v>354046</v>
      </c>
      <c r="G26" s="23">
        <v>354046</v>
      </c>
      <c r="H26" s="30">
        <f t="shared" si="3"/>
        <v>225954</v>
      </c>
    </row>
    <row r="27" spans="2:8" ht="24" x14ac:dyDescent="0.2">
      <c r="B27" s="10" t="s">
        <v>28</v>
      </c>
      <c r="C27" s="22">
        <v>445500</v>
      </c>
      <c r="D27" s="22">
        <v>-169000</v>
      </c>
      <c r="E27" s="26">
        <f t="shared" si="2"/>
        <v>276500</v>
      </c>
      <c r="F27" s="23">
        <v>28023</v>
      </c>
      <c r="G27" s="23">
        <v>28023</v>
      </c>
      <c r="H27" s="30">
        <f t="shared" si="3"/>
        <v>248477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188000</v>
      </c>
      <c r="D29" s="22">
        <v>379635</v>
      </c>
      <c r="E29" s="26">
        <f t="shared" si="2"/>
        <v>567635</v>
      </c>
      <c r="F29" s="23">
        <v>368491</v>
      </c>
      <c r="G29" s="23">
        <v>368491</v>
      </c>
      <c r="H29" s="30">
        <f t="shared" si="3"/>
        <v>199144</v>
      </c>
    </row>
    <row r="30" spans="2:8" s="9" customFormat="1" ht="24" x14ac:dyDescent="0.2">
      <c r="B30" s="12" t="s">
        <v>31</v>
      </c>
      <c r="C30" s="7">
        <f>SUM(C31:C39)</f>
        <v>12307856</v>
      </c>
      <c r="D30" s="7">
        <f t="shared" ref="D30:H30" si="5">SUM(D31:D39)</f>
        <v>1510500</v>
      </c>
      <c r="E30" s="25">
        <f t="shared" si="5"/>
        <v>13818356</v>
      </c>
      <c r="F30" s="7">
        <f t="shared" si="5"/>
        <v>5231132</v>
      </c>
      <c r="G30" s="7">
        <f t="shared" si="5"/>
        <v>5231132</v>
      </c>
      <c r="H30" s="25">
        <f t="shared" si="5"/>
        <v>8587224</v>
      </c>
    </row>
    <row r="31" spans="2:8" x14ac:dyDescent="0.2">
      <c r="B31" s="10" t="s">
        <v>32</v>
      </c>
      <c r="C31" s="22">
        <v>400000</v>
      </c>
      <c r="D31" s="22">
        <v>175500</v>
      </c>
      <c r="E31" s="26">
        <f t="shared" si="2"/>
        <v>575500</v>
      </c>
      <c r="F31" s="23">
        <v>344430</v>
      </c>
      <c r="G31" s="23">
        <v>344430</v>
      </c>
      <c r="H31" s="30">
        <f t="shared" si="3"/>
        <v>231070</v>
      </c>
    </row>
    <row r="32" spans="2:8" x14ac:dyDescent="0.2">
      <c r="B32" s="10" t="s">
        <v>33</v>
      </c>
      <c r="C32" s="22">
        <v>3180000</v>
      </c>
      <c r="D32" s="22">
        <v>-125000</v>
      </c>
      <c r="E32" s="26">
        <f t="shared" si="2"/>
        <v>3055000</v>
      </c>
      <c r="F32" s="23">
        <v>961058</v>
      </c>
      <c r="G32" s="23">
        <v>961058</v>
      </c>
      <c r="H32" s="30">
        <f t="shared" si="3"/>
        <v>2093942</v>
      </c>
    </row>
    <row r="33" spans="2:8" ht="24" x14ac:dyDescent="0.2">
      <c r="B33" s="10" t="s">
        <v>34</v>
      </c>
      <c r="C33" s="22">
        <v>1698000</v>
      </c>
      <c r="D33" s="22">
        <v>144500</v>
      </c>
      <c r="E33" s="26">
        <f t="shared" si="2"/>
        <v>1842500</v>
      </c>
      <c r="F33" s="23">
        <v>861878</v>
      </c>
      <c r="G33" s="23">
        <v>861878</v>
      </c>
      <c r="H33" s="30">
        <f t="shared" si="3"/>
        <v>980622</v>
      </c>
    </row>
    <row r="34" spans="2:8" ht="24.6" customHeight="1" x14ac:dyDescent="0.2">
      <c r="B34" s="10" t="s">
        <v>35</v>
      </c>
      <c r="C34" s="22">
        <v>260000</v>
      </c>
      <c r="D34" s="22">
        <v>0</v>
      </c>
      <c r="E34" s="26">
        <f t="shared" si="2"/>
        <v>260000</v>
      </c>
      <c r="F34" s="23">
        <v>120598</v>
      </c>
      <c r="G34" s="23">
        <v>120598</v>
      </c>
      <c r="H34" s="30">
        <f t="shared" si="3"/>
        <v>139402</v>
      </c>
    </row>
    <row r="35" spans="2:8" ht="24" x14ac:dyDescent="0.2">
      <c r="B35" s="10" t="s">
        <v>36</v>
      </c>
      <c r="C35" s="22">
        <v>668000</v>
      </c>
      <c r="D35" s="22">
        <v>1226000</v>
      </c>
      <c r="E35" s="26">
        <f t="shared" si="2"/>
        <v>1894000</v>
      </c>
      <c r="F35" s="23">
        <v>1659767</v>
      </c>
      <c r="G35" s="23">
        <v>1659767</v>
      </c>
      <c r="H35" s="30">
        <f t="shared" si="3"/>
        <v>234233</v>
      </c>
    </row>
    <row r="36" spans="2:8" ht="24" x14ac:dyDescent="0.2">
      <c r="B36" s="10" t="s">
        <v>37</v>
      </c>
      <c r="C36" s="22">
        <v>5000000</v>
      </c>
      <c r="D36" s="22">
        <v>0</v>
      </c>
      <c r="E36" s="26">
        <f t="shared" si="2"/>
        <v>5000000</v>
      </c>
      <c r="F36" s="23">
        <v>1025739</v>
      </c>
      <c r="G36" s="23">
        <v>1025739</v>
      </c>
      <c r="H36" s="30">
        <f t="shared" si="3"/>
        <v>3974261</v>
      </c>
    </row>
    <row r="37" spans="2:8" x14ac:dyDescent="0.2">
      <c r="B37" s="10" t="s">
        <v>38</v>
      </c>
      <c r="C37" s="22">
        <v>15000</v>
      </c>
      <c r="D37" s="22">
        <v>89500</v>
      </c>
      <c r="E37" s="26">
        <f t="shared" si="2"/>
        <v>104500</v>
      </c>
      <c r="F37" s="23">
        <v>86021</v>
      </c>
      <c r="G37" s="23">
        <v>86021</v>
      </c>
      <c r="H37" s="30">
        <f t="shared" si="3"/>
        <v>18479</v>
      </c>
    </row>
    <row r="38" spans="2:8" x14ac:dyDescent="0.2">
      <c r="B38" s="10" t="s">
        <v>39</v>
      </c>
      <c r="C38" s="22">
        <v>1086856</v>
      </c>
      <c r="D38" s="22">
        <v>0</v>
      </c>
      <c r="E38" s="26">
        <f t="shared" si="2"/>
        <v>1086856</v>
      </c>
      <c r="F38" s="23">
        <v>171641</v>
      </c>
      <c r="G38" s="23">
        <v>171641</v>
      </c>
      <c r="H38" s="30">
        <f t="shared" si="3"/>
        <v>915215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6280000</v>
      </c>
      <c r="D40" s="7">
        <f t="shared" ref="D40:H40" si="6">SUM(D41:D49)</f>
        <v>0</v>
      </c>
      <c r="E40" s="25">
        <f t="shared" si="6"/>
        <v>6280000</v>
      </c>
      <c r="F40" s="7">
        <f t="shared" si="6"/>
        <v>2060857</v>
      </c>
      <c r="G40" s="7">
        <f t="shared" si="6"/>
        <v>2060857</v>
      </c>
      <c r="H40" s="25">
        <f t="shared" si="6"/>
        <v>4219143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6280000</v>
      </c>
      <c r="D44" s="22">
        <v>0</v>
      </c>
      <c r="E44" s="26">
        <f t="shared" si="2"/>
        <v>6280000</v>
      </c>
      <c r="F44" s="23">
        <v>2060857</v>
      </c>
      <c r="G44" s="23">
        <v>2060857</v>
      </c>
      <c r="H44" s="30">
        <f t="shared" si="3"/>
        <v>4219143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1235000</v>
      </c>
      <c r="D50" s="7">
        <f t="shared" ref="D50:H50" si="7">SUM(D51:D59)</f>
        <v>-389810</v>
      </c>
      <c r="E50" s="25">
        <f t="shared" si="7"/>
        <v>845190</v>
      </c>
      <c r="F50" s="7">
        <f t="shared" si="7"/>
        <v>370416</v>
      </c>
      <c r="G50" s="7">
        <f t="shared" si="7"/>
        <v>370416</v>
      </c>
      <c r="H50" s="25">
        <f t="shared" si="7"/>
        <v>474774</v>
      </c>
    </row>
    <row r="51" spans="2:8" x14ac:dyDescent="0.2">
      <c r="B51" s="10" t="s">
        <v>52</v>
      </c>
      <c r="C51" s="22">
        <v>530000</v>
      </c>
      <c r="D51" s="22">
        <v>-14810</v>
      </c>
      <c r="E51" s="26">
        <f t="shared" si="2"/>
        <v>515190</v>
      </c>
      <c r="F51" s="23">
        <v>246814</v>
      </c>
      <c r="G51" s="23">
        <v>246814</v>
      </c>
      <c r="H51" s="30">
        <f t="shared" si="3"/>
        <v>268376</v>
      </c>
    </row>
    <row r="52" spans="2:8" x14ac:dyDescent="0.2">
      <c r="B52" s="10" t="s">
        <v>53</v>
      </c>
      <c r="C52" s="22">
        <v>100000</v>
      </c>
      <c r="D52" s="22">
        <v>-50000</v>
      </c>
      <c r="E52" s="26">
        <f t="shared" si="2"/>
        <v>50000</v>
      </c>
      <c r="F52" s="23">
        <v>0</v>
      </c>
      <c r="G52" s="23">
        <v>0</v>
      </c>
      <c r="H52" s="30">
        <f t="shared" si="3"/>
        <v>50000</v>
      </c>
    </row>
    <row r="53" spans="2:8" ht="24" x14ac:dyDescent="0.2">
      <c r="B53" s="10" t="s">
        <v>54</v>
      </c>
      <c r="C53" s="22">
        <v>150000</v>
      </c>
      <c r="D53" s="22">
        <v>27400</v>
      </c>
      <c r="E53" s="26">
        <f t="shared" si="2"/>
        <v>177400</v>
      </c>
      <c r="F53" s="23">
        <v>66117</v>
      </c>
      <c r="G53" s="23">
        <v>66117</v>
      </c>
      <c r="H53" s="30">
        <f t="shared" si="3"/>
        <v>111283</v>
      </c>
    </row>
    <row r="54" spans="2:8" x14ac:dyDescent="0.2">
      <c r="B54" s="10" t="s">
        <v>55</v>
      </c>
      <c r="C54" s="22">
        <v>455000</v>
      </c>
      <c r="D54" s="22">
        <v>-387500</v>
      </c>
      <c r="E54" s="26">
        <f t="shared" si="2"/>
        <v>67500</v>
      </c>
      <c r="F54" s="23">
        <v>22411</v>
      </c>
      <c r="G54" s="23">
        <v>22411</v>
      </c>
      <c r="H54" s="30">
        <f t="shared" si="3"/>
        <v>45089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35100</v>
      </c>
      <c r="E56" s="26">
        <f t="shared" si="2"/>
        <v>35100</v>
      </c>
      <c r="F56" s="23">
        <v>35074</v>
      </c>
      <c r="G56" s="23">
        <v>35074</v>
      </c>
      <c r="H56" s="30">
        <f t="shared" si="3"/>
        <v>26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hidden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hidden="1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hidden="1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hidden="1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hidden="1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hidden="1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hidden="1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hidden="1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hidden="1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hidden="1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hidden="1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hidden="1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hidden="1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hidden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hidden="1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hidden="1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hidden="1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hidden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hidden="1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hidden="1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hidden="1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hidden="1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hidden="1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hidden="1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hidden="1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hidden="1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hidden="1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hidden="1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hidden="1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hidden="1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hidden="1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hidden="1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hidden="1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hidden="1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hidden="1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hidden="1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hidden="1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hidden="1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hidden="1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hidden="1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hidden="1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hidden="1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hidden="1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hidden="1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hidden="1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hidden="1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hidden="1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hidden="1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hidden="1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hidden="1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hidden="1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hidden="1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hidden="1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hidden="1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hidden="1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hidden="1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hidden="1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hidden="1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hidden="1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hidden="1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hidden="1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hidden="1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hidden="1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hidden="1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hidden="1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hidden="1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hidden="1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hidden="1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hidden="1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hidden="1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hidden="1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hidden="1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hidden="1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hidden="1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hidden="1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hidden="1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hidden="1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hidden="1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hidden="1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hidden="1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hidden="1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hidden="1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hidden="1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hidden="1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hidden="1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hidden="1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hidden="1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hidden="1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hidden="1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hidden="1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hidden="1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hidden="1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hidden="1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hidden="1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hidden="1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hidden="1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hidden="1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hidden="1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hidden="1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55728000</v>
      </c>
      <c r="D160" s="21">
        <f t="shared" ref="D160:G160" si="28">SUM(D10,D85)</f>
        <v>299825</v>
      </c>
      <c r="E160" s="28">
        <f>SUM(E10,E85)</f>
        <v>56027825</v>
      </c>
      <c r="F160" s="21">
        <f t="shared" si="28"/>
        <v>27271145</v>
      </c>
      <c r="G160" s="21">
        <f t="shared" si="28"/>
        <v>27271145</v>
      </c>
      <c r="H160" s="28">
        <f>SUM(H10,H85)</f>
        <v>28756680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2020-01-08T21:14:59Z</dcterms:created>
  <dcterms:modified xsi:type="dcterms:W3CDTF">2023-07-28T18:02:19Z</dcterms:modified>
</cp:coreProperties>
</file>