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lockStructure="1"/>
  <bookViews>
    <workbookView xWindow="0" yWindow="0" windowWidth="28800" windowHeight="1213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E12" i="1"/>
  <c r="H12" i="1" s="1"/>
  <c r="E11" i="1"/>
  <c r="H11" i="1" s="1"/>
  <c r="E10" i="1"/>
  <c r="H10" i="1" s="1"/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G19" i="1" l="1"/>
  <c r="G29" i="1" s="1"/>
  <c r="F19" i="1"/>
  <c r="D19" i="1"/>
  <c r="C19" i="1"/>
  <c r="F9" i="1"/>
  <c r="D9" i="1"/>
  <c r="C9" i="1"/>
  <c r="D29" i="1" l="1"/>
  <c r="F29" i="1"/>
  <c r="C29" i="1"/>
  <c r="E9" i="1"/>
  <c r="E29" i="1" s="1"/>
  <c r="E19" i="1"/>
  <c r="H19" i="1" s="1"/>
  <c r="H9" i="1" l="1"/>
  <c r="H29" i="1" s="1"/>
</calcChain>
</file>

<file path=xl/sharedStrings.xml><?xml version="1.0" encoding="utf-8"?>
<sst xmlns="http://schemas.openxmlformats.org/spreadsheetml/2006/main" count="31" uniqueCount="31">
  <si>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</si>
  <si>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</si>
  <si>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</si>
  <si>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</si>
  <si>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</si>
  <si>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</si>
  <si>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</si>
  <si>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</si>
  <si>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</si>
  <si>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</si>
  <si>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</si>
  <si>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</si>
  <si>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</si>
  <si>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</si>
  <si>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</si>
  <si>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</si>
  <si>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</si>
  <si>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</si>
  <si>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</si>
  <si>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</si>
  <si>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</si>
  <si>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</si>
  <si>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</si>
  <si>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</si>
  <si>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Instituto Municipal de Prevención y Atención a la Salud</t>
  </si>
  <si>
    <t>Dirección General</t>
  </si>
  <si>
    <t>Subdirección Administrativa</t>
  </si>
  <si>
    <t>Subdirección de Salud Mental</t>
  </si>
  <si>
    <t>Subdirección de Promoción y Atención a la Salud</t>
  </si>
  <si>
    <t>Subdirección de Rehabilitación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</si>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</sst>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5"/>
  <sheetViews>
    <sheetView tabSelected="1" zoomScale="90" zoomScaleNormal="90" workbookViewId="0">
      <selection activeCell="F14" sqref="F14"/>
    </sheetView>
  </sheetViews>
  <sheetFormatPr baseColWidth="10" defaultColWidth="11.42578125" defaultRowHeight="12" x14ac:dyDescent="0.2"/>
  <cols>
    <col min="1" max="1" width="3.5703125" style="15" customWidth="1"/>
    <col min="2" max="2" width="39.5703125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34" t="s">
        <v>24</v>
      </c>
      <c r="C2" s="35"/>
      <c r="D2" s="35"/>
      <c r="E2" s="35"/>
      <c r="F2" s="35"/>
      <c r="G2" s="35"/>
      <c r="H2" s="36"/>
    </row>
    <row r="3" spans="2:9" x14ac:dyDescent="0.2">
      <c r="B3" s="37" t="s">
        <v>1</v>
      </c>
      <c r="C3" s="38"/>
      <c r="D3" s="38"/>
      <c r="E3" s="38"/>
      <c r="F3" s="38"/>
      <c r="G3" s="38"/>
      <c r="H3" s="39"/>
    </row>
    <row r="4" spans="2:9" x14ac:dyDescent="0.2">
      <c r="B4" s="37" t="s">
        <v>2</v>
      </c>
      <c r="C4" s="38"/>
      <c r="D4" s="38"/>
      <c r="E4" s="38"/>
      <c r="F4" s="38"/>
      <c r="G4" s="38"/>
      <c r="H4" s="39"/>
    </row>
    <row r="5" spans="2:9" x14ac:dyDescent="0.2">
      <c r="B5" s="40" t="s">
        <v>30</v>
      </c>
      <c r="C5" s="41"/>
      <c r="D5" s="41"/>
      <c r="E5" s="41"/>
      <c r="F5" s="41"/>
      <c r="G5" s="41"/>
      <c r="H5" s="42"/>
    </row>
    <row r="6" spans="2:9" ht="12.75" thickBot="1" x14ac:dyDescent="0.25">
      <c r="B6" s="43" t="s">
        <v>3</v>
      </c>
      <c r="C6" s="44"/>
      <c r="D6" s="44"/>
      <c r="E6" s="44"/>
      <c r="F6" s="44"/>
      <c r="G6" s="44"/>
      <c r="H6" s="45"/>
    </row>
    <row r="7" spans="2:9" ht="12.75" thickBot="1" x14ac:dyDescent="0.25">
      <c r="B7" s="29" t="s">
        <v>4</v>
      </c>
      <c r="C7" s="31" t="s">
        <v>5</v>
      </c>
      <c r="D7" s="32"/>
      <c r="E7" s="32"/>
      <c r="F7" s="32"/>
      <c r="G7" s="33"/>
      <c r="H7" s="29" t="s">
        <v>6</v>
      </c>
    </row>
    <row r="8" spans="2:9" ht="24.75" thickBot="1" x14ac:dyDescent="0.25">
      <c r="B8" s="30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30"/>
    </row>
    <row r="9" spans="2:9" ht="24.75" customHeight="1" x14ac:dyDescent="0.2">
      <c r="B9" s="1" t="s">
        <v>12</v>
      </c>
      <c r="C9" s="12">
        <f>SUM(C10:C17)</f>
        <v>40712119.329999998</v>
      </c>
      <c r="D9" s="12">
        <f>SUM(D10:D17)</f>
        <v>12919165</v>
      </c>
      <c r="E9" s="18">
        <f>SUM(C9:D9)</f>
        <v>53631284.329999998</v>
      </c>
      <c r="F9" s="12">
        <f>SUM(F10:F17)</f>
        <v>53447127.68</v>
      </c>
      <c r="G9" s="12">
        <f>SUM(G10:G17)</f>
        <v>54447127.68</v>
      </c>
      <c r="H9" s="18">
        <f>SUM(E9-F9)</f>
        <v>184156.64999999851</v>
      </c>
    </row>
    <row r="10" spans="2:9" x14ac:dyDescent="0.2">
      <c r="B10" s="24" t="s">
        <v>25</v>
      </c>
      <c r="C10" s="26">
        <v>6983500</v>
      </c>
      <c r="D10" s="27">
        <v>4282025</v>
      </c>
      <c r="E10" s="26">
        <f>C10+D10</f>
        <v>11265525</v>
      </c>
      <c r="F10" s="27">
        <v>11248925.1</v>
      </c>
      <c r="G10" s="26">
        <v>11248925.1</v>
      </c>
      <c r="H10" s="28">
        <f t="shared" ref="H10:H14" si="0">E10-F10</f>
        <v>16599.900000000373</v>
      </c>
    </row>
    <row r="11" spans="2:9" x14ac:dyDescent="0.2">
      <c r="B11" s="24" t="s">
        <v>26</v>
      </c>
      <c r="C11" s="26">
        <v>7908513</v>
      </c>
      <c r="D11" s="27">
        <v>2077551.4</v>
      </c>
      <c r="E11" s="26">
        <f t="shared" ref="E11:E14" si="1">C11+D11</f>
        <v>9986064.4000000004</v>
      </c>
      <c r="F11" s="27">
        <v>9926472.4900000002</v>
      </c>
      <c r="G11" s="26">
        <v>9926472.4900000002</v>
      </c>
      <c r="H11" s="28">
        <f t="shared" si="0"/>
        <v>59591.910000000149</v>
      </c>
    </row>
    <row r="12" spans="2:9" x14ac:dyDescent="0.2">
      <c r="B12" s="24" t="s">
        <v>27</v>
      </c>
      <c r="C12" s="26">
        <v>8821194.3300000001</v>
      </c>
      <c r="D12" s="27">
        <v>-1194474</v>
      </c>
      <c r="E12" s="26">
        <f t="shared" si="1"/>
        <v>7626720.3300000001</v>
      </c>
      <c r="F12" s="27">
        <v>7600821.2999999998</v>
      </c>
      <c r="G12" s="26">
        <v>8600821.3000000007</v>
      </c>
      <c r="H12" s="28">
        <f t="shared" si="0"/>
        <v>25899.030000000261</v>
      </c>
    </row>
    <row r="13" spans="2:9" x14ac:dyDescent="0.2">
      <c r="B13" s="24" t="s">
        <v>28</v>
      </c>
      <c r="C13" s="26">
        <v>5987500</v>
      </c>
      <c r="D13" s="27">
        <v>8987002.7899999991</v>
      </c>
      <c r="E13" s="26">
        <f>C13+D13</f>
        <v>14974502.789999999</v>
      </c>
      <c r="F13" s="27">
        <v>14936709.960000001</v>
      </c>
      <c r="G13" s="26">
        <v>14936709.960000001</v>
      </c>
      <c r="H13" s="28">
        <f t="shared" si="0"/>
        <v>37792.829999998212</v>
      </c>
    </row>
    <row r="14" spans="2:9" x14ac:dyDescent="0.2">
      <c r="B14" s="25" t="s">
        <v>29</v>
      </c>
      <c r="C14" s="26">
        <v>11011412</v>
      </c>
      <c r="D14" s="27">
        <v>-1232940.19</v>
      </c>
      <c r="E14" s="26">
        <f t="shared" si="1"/>
        <v>9778471.8100000005</v>
      </c>
      <c r="F14" s="27">
        <v>9734198.8300000001</v>
      </c>
      <c r="G14" s="26">
        <v>9734198.8300000001</v>
      </c>
      <c r="H14" s="28">
        <f t="shared" si="0"/>
        <v>44272.980000000447</v>
      </c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40712119.329999998</v>
      </c>
      <c r="D29" s="4">
        <f t="shared" ref="D29:H29" si="5">SUM(D9+D19)</f>
        <v>12919165</v>
      </c>
      <c r="E29" s="4">
        <f t="shared" si="5"/>
        <v>53631284.329999998</v>
      </c>
      <c r="F29" s="4">
        <f t="shared" si="5"/>
        <v>53447127.68</v>
      </c>
      <c r="G29" s="4">
        <f t="shared" si="5"/>
        <v>54447127.68</v>
      </c>
      <c r="H29" s="4">
        <f t="shared" si="5"/>
        <v>184156.64999999851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23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2020-01-08T21:44:09Z</dcterms:created>
  <dcterms:modified xsi:type="dcterms:W3CDTF">2023-02-10T23:18:22Z</dcterms:modified>
</cp:coreProperties>
</file>