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24"/>
  <workbookPr codeName="ThisWorkbook"/>
  <mc:AlternateContent xmlns:mc="http://schemas.openxmlformats.org/markup-compatibility/2006">
    <mc:Choice Requires="x15">
      <x15ac:absPath xmlns:x15ac="http://schemas.microsoft.com/office/spreadsheetml/2010/11/ac" url="/Users/luisalvarez/Downloads/SEVAC 2ndo Trimestre 2022 2/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0" yWindow="460" windowWidth="25600" windowHeight="1466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D13" i="1"/>
  <c r="D20" i="1"/>
  <c r="F20" i="1"/>
  <c r="G20" i="1"/>
  <c r="E13" i="1"/>
  <c r="E11" i="1"/>
  <c r="E12" i="1"/>
  <c r="E14" i="1"/>
  <c r="E10" i="1"/>
  <c r="H14" i="1"/>
  <c r="H13" i="1"/>
  <c r="H12" i="1"/>
  <c r="H11" i="1"/>
  <c r="H10" i="1"/>
  <c r="E20" i="1"/>
  <c r="H20" i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<sst xmlns="http://schemas.openxmlformats.org/spreadsheetml/2006/main" count="20" uniqueCount="20">
  <si>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</si>
  <si>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</si>
  <si>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</si>
  <si>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</si>
  <si>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</si>
  <si>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</si>
  <si>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</si>
  <si>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</si>
  <si>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</si>
  <si>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</si>
  <si>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</si>
  <si>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</si>
  <si>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</si>
  <si>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>Instituto Municipal de Prevención y Atención a la Salud</t>
  </si>
  <si>
    <t>Del 01 enero al 30 de junio 2022</t>
  </si>
  <si>
    <t>Dirección General</t>
  </si>
  <si>
    <t>Subdirección Administrativa</t>
  </si>
  <si>
    <t>Subdirección de Salud Mental</t>
  </si>
  <si>
    <t>Subdirección de Promoción y Atención a la Salud</t>
  </si>
  <si>
    <t>Subdirección de Rehabilitación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</si>
</sst>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11"/>
      <color rgb="FF000000"/>
      <name val="Calibri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0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63500</xdr:colOff>
          <xdr:row>9</xdr:row>
          <xdr:rowOff>88900</xdr:rowOff>
        </xdr:from>
        <xdr:to>
          <xdr:col>11</xdr:col>
          <xdr:colOff>63500</xdr:colOff>
          <xdr:row>11</xdr:row>
          <xdr:rowOff>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xmlns="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_tradnl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Agregar fila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63500</xdr:colOff>
          <xdr:row>11</xdr:row>
          <xdr:rowOff>139700</xdr:rowOff>
        </xdr:from>
        <xdr:to>
          <xdr:col>11</xdr:col>
          <xdr:colOff>63500</xdr:colOff>
          <xdr:row>13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xmlns="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ES_tradnl" sz="11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Borrar fila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5" Type="http://schemas.openxmlformats.org/officeDocument/2006/relationships/ctrlProp" Target="../ctrlProps/ctrlProp2.xml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EAEPE_CA_DEP" enableFormatConditionsCalculation="0"/>
  <dimension ref="B1:H39"/>
  <sheetViews>
    <sheetView tabSelected="1" workbookViewId="0">
      <selection activeCell="H38" sqref="H38"/>
    </sheetView>
  </sheetViews>
  <sheetFormatPr baseColWidth="10" defaultColWidth="11.5" defaultRowHeight="12" x14ac:dyDescent="0.15"/>
  <cols>
    <col min="1" max="1" width="4.6640625" style="4" customWidth="1"/>
    <col min="2" max="2" width="39.5" style="4" customWidth="1"/>
    <col min="3" max="3" width="14.5" style="4" bestFit="1" customWidth="1"/>
    <col min="4" max="4" width="13.5" style="4" customWidth="1"/>
    <col min="5" max="8" width="14.5" style="4" bestFit="1" customWidth="1"/>
    <col min="9" max="9" width="4.6640625" style="4" customWidth="1"/>
    <col min="10" max="16384" width="11.5" style="4"/>
  </cols>
  <sheetData>
    <row r="1" spans="2:8" ht="13" thickBot="1" x14ac:dyDescent="0.2"/>
    <row r="2" spans="2:8" x14ac:dyDescent="0.15">
      <c r="B2" s="23" t="s">
        <v>13</v>
      </c>
      <c r="C2" s="24"/>
      <c r="D2" s="24"/>
      <c r="E2" s="24"/>
      <c r="F2" s="24"/>
      <c r="G2" s="24"/>
      <c r="H2" s="25"/>
    </row>
    <row r="3" spans="2:8" x14ac:dyDescent="0.15">
      <c r="B3" s="26" t="s">
        <v>0</v>
      </c>
      <c r="C3" s="27"/>
      <c r="D3" s="27"/>
      <c r="E3" s="27"/>
      <c r="F3" s="27"/>
      <c r="G3" s="27"/>
      <c r="H3" s="28"/>
    </row>
    <row r="4" spans="2:8" x14ac:dyDescent="0.15">
      <c r="B4" s="26" t="s">
        <v>1</v>
      </c>
      <c r="C4" s="27"/>
      <c r="D4" s="27"/>
      <c r="E4" s="27"/>
      <c r="F4" s="27"/>
      <c r="G4" s="27"/>
      <c r="H4" s="28"/>
    </row>
    <row r="5" spans="2:8" ht="13" thickBot="1" x14ac:dyDescent="0.2">
      <c r="B5" s="29" t="s">
        <v>14</v>
      </c>
      <c r="C5" s="30"/>
      <c r="D5" s="30"/>
      <c r="E5" s="30"/>
      <c r="F5" s="30"/>
      <c r="G5" s="30"/>
      <c r="H5" s="31"/>
    </row>
    <row r="6" spans="2:8" ht="13" thickBot="1" x14ac:dyDescent="0.2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5" thickBot="1" x14ac:dyDescent="0.2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3" thickBot="1" x14ac:dyDescent="0.2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15">
      <c r="B9" s="8"/>
      <c r="C9" s="9"/>
      <c r="D9" s="10"/>
      <c r="E9" s="17"/>
      <c r="F9" s="10"/>
      <c r="G9" s="9"/>
      <c r="H9" s="19"/>
    </row>
    <row r="10" spans="2:8" x14ac:dyDescent="0.15">
      <c r="B10" s="5" t="s">
        <v>15</v>
      </c>
      <c r="C10" s="11">
        <v>6983500</v>
      </c>
      <c r="D10" s="12">
        <v>3435000</v>
      </c>
      <c r="E10" s="11">
        <f>C10+D10</f>
        <v>10418500</v>
      </c>
      <c r="F10" s="12">
        <v>2274305.35</v>
      </c>
      <c r="G10" s="11">
        <v>2273397.75</v>
      </c>
      <c r="H10" s="20">
        <f t="shared" ref="H10:H14" si="0">E10-F10</f>
        <v>8144194.6500000004</v>
      </c>
    </row>
    <row r="11" spans="2:8" x14ac:dyDescent="0.15">
      <c r="B11" s="5" t="s">
        <v>16</v>
      </c>
      <c r="C11" s="11">
        <v>7908513</v>
      </c>
      <c r="D11" s="12">
        <v>515516.4</v>
      </c>
      <c r="E11" s="11">
        <f t="shared" ref="E11:E14" si="1">C11+D11</f>
        <v>8424029.4000000004</v>
      </c>
      <c r="F11" s="12">
        <v>3000776.2</v>
      </c>
      <c r="G11" s="11">
        <v>2988439.65</v>
      </c>
      <c r="H11" s="20">
        <f t="shared" si="0"/>
        <v>5423253.2000000002</v>
      </c>
    </row>
    <row r="12" spans="2:8" x14ac:dyDescent="0.15">
      <c r="B12" s="5" t="s">
        <v>17</v>
      </c>
      <c r="C12" s="11">
        <v>8821194.3300000001</v>
      </c>
      <c r="D12" s="12">
        <v>93526</v>
      </c>
      <c r="E12" s="11">
        <f t="shared" si="1"/>
        <v>8914720.3300000001</v>
      </c>
      <c r="F12" s="12">
        <v>3137845.44</v>
      </c>
      <c r="G12" s="11">
        <v>3133718.49</v>
      </c>
      <c r="H12" s="20">
        <f t="shared" si="0"/>
        <v>5776874.8900000006</v>
      </c>
    </row>
    <row r="13" spans="2:8" x14ac:dyDescent="0.15">
      <c r="B13" s="5" t="s">
        <v>18</v>
      </c>
      <c r="C13" s="11">
        <v>5987500</v>
      </c>
      <c r="D13" s="12">
        <f>1715056.5+1054582.5</f>
        <v>2769639</v>
      </c>
      <c r="E13" s="11">
        <f>C13+D13</f>
        <v>8757139</v>
      </c>
      <c r="F13" s="12">
        <v>3441725.25</v>
      </c>
      <c r="G13" s="11">
        <v>3434528.41</v>
      </c>
      <c r="H13" s="20">
        <f t="shared" si="0"/>
        <v>5315413.75</v>
      </c>
    </row>
    <row r="14" spans="2:8" x14ac:dyDescent="0.15">
      <c r="B14" s="6" t="s">
        <v>19</v>
      </c>
      <c r="C14" s="11">
        <v>11011412</v>
      </c>
      <c r="D14" s="12">
        <v>-539016.4</v>
      </c>
      <c r="E14" s="11">
        <f t="shared" si="1"/>
        <v>10472395.6</v>
      </c>
      <c r="F14" s="12">
        <v>3373256.22</v>
      </c>
      <c r="G14" s="11">
        <v>3266265.55</v>
      </c>
      <c r="H14" s="20">
        <f t="shared" si="0"/>
        <v>7099139.379999999</v>
      </c>
    </row>
    <row r="15" spans="2:8" x14ac:dyDescent="0.15">
      <c r="B15" s="6"/>
      <c r="C15" s="11"/>
      <c r="D15" s="12"/>
      <c r="E15" s="11"/>
      <c r="F15" s="12"/>
      <c r="G15" s="11"/>
      <c r="H15" s="20"/>
    </row>
    <row r="16" spans="2:8" x14ac:dyDescent="0.15">
      <c r="B16" s="6"/>
      <c r="C16" s="11"/>
      <c r="D16" s="12"/>
      <c r="E16" s="11"/>
      <c r="F16" s="12"/>
      <c r="G16" s="11"/>
      <c r="H16" s="20"/>
    </row>
    <row r="17" spans="2:8" x14ac:dyDescent="0.15">
      <c r="B17" s="6"/>
      <c r="C17" s="11"/>
      <c r="D17" s="12"/>
      <c r="E17" s="11"/>
      <c r="F17" s="12"/>
      <c r="G17" s="11"/>
      <c r="H17" s="20"/>
    </row>
    <row r="18" spans="2:8" x14ac:dyDescent="0.15">
      <c r="B18" s="6"/>
      <c r="C18" s="11"/>
      <c r="D18" s="12"/>
      <c r="E18" s="11"/>
      <c r="F18" s="12"/>
      <c r="G18" s="11"/>
      <c r="H18" s="20"/>
    </row>
    <row r="19" spans="2:8" ht="13" thickBot="1" x14ac:dyDescent="0.2">
      <c r="B19" s="5"/>
      <c r="C19" s="13"/>
      <c r="D19" s="14"/>
      <c r="E19" s="11"/>
      <c r="F19" s="14"/>
      <c r="G19" s="13"/>
      <c r="H19" s="20"/>
    </row>
    <row r="20" spans="2:8" ht="13" thickBot="1" x14ac:dyDescent="0.2">
      <c r="B20" s="7" t="s">
        <v>12</v>
      </c>
      <c r="C20" s="15">
        <f>SUM(C9:C19)</f>
        <v>40712119.329999998</v>
      </c>
      <c r="D20" s="16">
        <f>SUM(D9:D19)</f>
        <v>6274665</v>
      </c>
      <c r="E20" s="18">
        <f>SUM(C20,D20)</f>
        <v>46986784.329999998</v>
      </c>
      <c r="F20" s="16">
        <f>SUM(F9:F19)</f>
        <v>15227908.460000001</v>
      </c>
      <c r="G20" s="15">
        <f>SUM(G9:G19)</f>
        <v>15096349.850000001</v>
      </c>
      <c r="H20" s="21">
        <f>E20-F20</f>
        <v>31758875.869999997</v>
      </c>
    </row>
    <row r="21" spans="2:8" s="22" customFormat="1" x14ac:dyDescent="0.15"/>
    <row r="22" spans="2:8" s="22" customFormat="1" x14ac:dyDescent="0.15"/>
    <row r="23" spans="2:8" s="22" customFormat="1" x14ac:dyDescent="0.15"/>
    <row r="24" spans="2:8" s="22" customFormat="1" x14ac:dyDescent="0.15"/>
    <row r="25" spans="2:8" s="22" customFormat="1" x14ac:dyDescent="0.15"/>
    <row r="26" spans="2:8" x14ac:dyDescent="0.15">
      <c r="B26" s="22"/>
      <c r="C26" s="22"/>
      <c r="D26" s="22"/>
      <c r="E26" s="22"/>
      <c r="F26" s="22"/>
      <c r="G26" s="22"/>
      <c r="H26" s="22"/>
    </row>
    <row r="27" spans="2:8" x14ac:dyDescent="0.15">
      <c r="B27" s="22"/>
      <c r="C27" s="22"/>
      <c r="D27" s="22"/>
      <c r="E27" s="22"/>
      <c r="F27" s="22"/>
      <c r="G27" s="22"/>
      <c r="H27" s="22"/>
    </row>
    <row r="28" spans="2:8" x14ac:dyDescent="0.15">
      <c r="B28" s="22"/>
      <c r="C28" s="22"/>
      <c r="D28" s="22"/>
      <c r="E28" s="22"/>
      <c r="F28" s="22"/>
      <c r="G28" s="22"/>
      <c r="H28" s="22"/>
    </row>
    <row r="29" spans="2:8" x14ac:dyDescent="0.15">
      <c r="B29" s="22"/>
      <c r="C29" s="22"/>
      <c r="D29" s="22"/>
      <c r="E29" s="22"/>
      <c r="F29" s="22"/>
      <c r="G29" s="22"/>
      <c r="H29" s="22"/>
    </row>
    <row r="30" spans="2:8" x14ac:dyDescent="0.15">
      <c r="B30" s="22"/>
      <c r="C30" s="22"/>
      <c r="D30" s="22"/>
      <c r="E30" s="22"/>
      <c r="F30" s="22"/>
      <c r="G30" s="22"/>
      <c r="H30" s="22"/>
    </row>
    <row r="31" spans="2:8" x14ac:dyDescent="0.15">
      <c r="B31" s="22"/>
      <c r="C31" s="22"/>
      <c r="D31" s="22"/>
      <c r="E31" s="22"/>
      <c r="F31" s="22"/>
      <c r="G31" s="22"/>
      <c r="H31" s="22"/>
    </row>
    <row r="32" spans="2:8" x14ac:dyDescent="0.15">
      <c r="B32" s="22"/>
      <c r="C32" s="22"/>
      <c r="D32" s="22"/>
      <c r="E32" s="22"/>
      <c r="F32" s="22"/>
      <c r="G32" s="22"/>
      <c r="H32" s="22"/>
    </row>
    <row r="33" spans="2:8" x14ac:dyDescent="0.15">
      <c r="B33" s="22"/>
      <c r="C33" s="22"/>
      <c r="D33" s="22"/>
      <c r="E33" s="22"/>
      <c r="F33" s="22"/>
      <c r="G33" s="22"/>
      <c r="H33" s="22"/>
    </row>
    <row r="34" spans="2:8" x14ac:dyDescent="0.15">
      <c r="B34" s="22"/>
      <c r="C34" s="22"/>
      <c r="D34" s="22"/>
      <c r="E34" s="22"/>
      <c r="F34" s="22"/>
      <c r="G34" s="22"/>
      <c r="H34" s="22"/>
    </row>
    <row r="35" spans="2:8" x14ac:dyDescent="0.15">
      <c r="B35" s="22"/>
      <c r="C35" s="22"/>
      <c r="D35" s="22"/>
      <c r="E35" s="22"/>
      <c r="F35" s="22"/>
      <c r="G35" s="22"/>
      <c r="H35" s="22"/>
    </row>
    <row r="36" spans="2:8" x14ac:dyDescent="0.15">
      <c r="B36" s="22"/>
      <c r="C36" s="22"/>
      <c r="D36" s="22"/>
      <c r="E36" s="22"/>
      <c r="F36" s="22"/>
      <c r="G36" s="22"/>
      <c r="H36" s="22"/>
    </row>
    <row r="37" spans="2:8" x14ac:dyDescent="0.15">
      <c r="B37" s="22"/>
      <c r="C37" s="22"/>
      <c r="D37" s="22"/>
      <c r="E37" s="22"/>
      <c r="F37" s="22"/>
      <c r="G37" s="22"/>
      <c r="H37" s="22"/>
    </row>
    <row r="38" spans="2:8" x14ac:dyDescent="0.15">
      <c r="B38" s="22"/>
      <c r="C38" s="22"/>
      <c r="D38" s="22"/>
      <c r="E38" s="22"/>
      <c r="F38" s="22"/>
      <c r="G38" s="22"/>
      <c r="H38" s="22"/>
    </row>
    <row r="39" spans="2:8" x14ac:dyDescent="0.15">
      <c r="B39" s="22"/>
      <c r="C39" s="22"/>
      <c r="D39" s="22"/>
      <c r="E39" s="22"/>
      <c r="F39" s="22"/>
      <c r="G39" s="22"/>
      <c r="H39" s="22"/>
    </row>
  </sheetData>
  <sheetProtection password="F376" sheet="1" objects="1" scenarios="1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gregar_fila">
                <anchor moveWithCells="1" sizeWithCells="1">
                  <from>
                    <xdr:col>9</xdr:col>
                    <xdr:colOff>63500</xdr:colOff>
                    <xdr:row>9</xdr:row>
                    <xdr:rowOff>88900</xdr:rowOff>
                  </from>
                  <to>
                    <xdr:col>11</xdr:col>
                    <xdr:colOff>63500</xdr:colOff>
                    <xdr:row>11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0]!Borrar_fila">
                <anchor moveWithCells="1" sizeWithCells="1">
                  <from>
                    <xdr:col>9</xdr:col>
                    <xdr:colOff>63500</xdr:colOff>
                    <xdr:row>11</xdr:row>
                    <xdr:rowOff>139700</xdr:rowOff>
                  </from>
                  <to>
                    <xdr:col>11</xdr:col>
                    <xdr:colOff>63500</xdr:colOff>
                    <xdr:row>13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 de Microsoft Office</cp:lastModifiedBy>
  <cp:lastPrinted>2019-12-09T17:47:07Z</cp:lastPrinted>
  <dcterms:created xsi:type="dcterms:W3CDTF">2019-12-04T17:32:46Z</dcterms:created>
  <dcterms:modified xsi:type="dcterms:W3CDTF">2022-08-15T23:22:54Z</dcterms:modified>
</cp:coreProperties>
</file>