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8800" windowHeight="12435"/>
  </bookViews>
  <sheets>
    <sheet name="EAI_DET" sheetId="1" r:id="rId1"/>
  </sheets>
  <definedNames>
    <definedName name="_xlnm.Print_Area" localSheetId="0">EAI_DET!$A$1:$I$78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37" i="1" l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<sst xmlns="http://schemas.openxmlformats.org/spreadsheetml/2006/main" count="77" uniqueCount="77">
  <si>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</si>
  <si>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</si>
  <si>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</si>
  <si>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</si>
  <si>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</si>
  <si>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</si>
  <si>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</si>
  <si>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</si>
  <si>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</si>
  <si>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</si>
  <si>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</si>
  <si>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</si>
  <si>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</si>
  <si>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</si>
  <si>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</si>
  <si>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</si>
  <si>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</si>
  <si>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</si>
  <si>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</si>
  <si>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</si>
  <si>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</si>
  <si>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</si>
  <si>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</si>
  <si>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</si>
  <si>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</si>
  <si>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</si>
  <si>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</si>
  <si>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</si>
  <si>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</si>
  <si>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</si>
  <si>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</si>
  <si>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</si>
  <si>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</si>
  <si>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</si>
  <si>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</si>
  <si>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</si>
  <si>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</si>
  <si>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</si>
  <si>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</si>
  <si>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</si>
  <si>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</si>
  <si>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</si>
  <si>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</si>
  <si>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</si>
  <si>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</si>
  <si>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</si>
  <si>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</si>
  <si>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</si>
  <si>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</si>
  <si>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</si>
  <si>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</si>
  <si>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</si>
  <si>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</si>
  <si>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</si>
  <si>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</si>
  <si>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</si>
  <si>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</si>
  <si>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</si>
  <si>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</si>
  <si>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</si>
  <si>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</si>
  <si>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</si>
  <si>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</si>
  <si>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</si>
  <si>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</si>
  <si>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</si>
  <si>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</si>
  <si>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</si>
  <si>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</si>
  <si>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</si>
  <si>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</si>
  <si>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</si>
  <si>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</si>
  <si>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</si>
  <si>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</si>
  <si>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CENTRO DE ATENCIÓN Y PREVENCIÓN PSICOLÓGICAS</t>
  </si>
  <si>
    <t>Del 01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</si>
</sst>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97"/>
  <sheetViews>
    <sheetView tabSelected="1" zoomScale="90" zoomScaleNormal="90" workbookViewId="0">
      <selection activeCell="G89" sqref="G89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7" t="s">
        <v>75</v>
      </c>
      <c r="C2" s="38"/>
      <c r="D2" s="38"/>
      <c r="E2" s="38"/>
      <c r="F2" s="38"/>
      <c r="G2" s="38"/>
      <c r="H2" s="39"/>
    </row>
    <row r="3" spans="2:9" x14ac:dyDescent="0.2">
      <c r="B3" s="40" t="s">
        <v>1</v>
      </c>
      <c r="C3" s="41"/>
      <c r="D3" s="41"/>
      <c r="E3" s="41"/>
      <c r="F3" s="41"/>
      <c r="G3" s="41"/>
      <c r="H3" s="42"/>
    </row>
    <row r="4" spans="2:9" x14ac:dyDescent="0.2">
      <c r="B4" s="43" t="s">
        <v>76</v>
      </c>
      <c r="C4" s="44"/>
      <c r="D4" s="44"/>
      <c r="E4" s="44"/>
      <c r="F4" s="44"/>
      <c r="G4" s="44"/>
      <c r="H4" s="45"/>
    </row>
    <row r="5" spans="2:9" ht="12.75" thickBot="1" x14ac:dyDescent="0.25">
      <c r="B5" s="46" t="s">
        <v>2</v>
      </c>
      <c r="C5" s="47"/>
      <c r="D5" s="47"/>
      <c r="E5" s="47"/>
      <c r="F5" s="47"/>
      <c r="G5" s="47"/>
      <c r="H5" s="48"/>
    </row>
    <row r="6" spans="2:9" ht="12.75" thickBot="1" x14ac:dyDescent="0.25">
      <c r="B6" s="49" t="s">
        <v>3</v>
      </c>
      <c r="C6" s="51" t="s">
        <v>4</v>
      </c>
      <c r="D6" s="52"/>
      <c r="E6" s="52"/>
      <c r="F6" s="52"/>
      <c r="G6" s="53"/>
      <c r="H6" s="54" t="s">
        <v>5</v>
      </c>
    </row>
    <row r="7" spans="2:9" ht="30" customHeight="1" thickBot="1" x14ac:dyDescent="0.25">
      <c r="B7" s="50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5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2600000</v>
      </c>
      <c r="D15" s="25">
        <v>355829</v>
      </c>
      <c r="E15" s="27">
        <f t="shared" si="0"/>
        <v>2955829</v>
      </c>
      <c r="F15" s="25">
        <v>2955829</v>
      </c>
      <c r="G15" s="25">
        <v>2955829</v>
      </c>
      <c r="H15" s="34">
        <f t="shared" si="1"/>
        <v>355829</v>
      </c>
    </row>
    <row r="16" spans="2:9" ht="15" customHeight="1" x14ac:dyDescent="0.2">
      <c r="B16" s="10" t="s">
        <v>18</v>
      </c>
      <c r="C16" s="25">
        <v>6016351</v>
      </c>
      <c r="D16" s="25">
        <v>-615108</v>
      </c>
      <c r="E16" s="27">
        <f t="shared" si="0"/>
        <v>5401243</v>
      </c>
      <c r="F16" s="25">
        <v>5401243</v>
      </c>
      <c r="G16" s="25">
        <v>5401243</v>
      </c>
      <c r="H16" s="34">
        <f t="shared" si="1"/>
        <v>-615108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11448000</v>
      </c>
      <c r="D37" s="22">
        <f t="shared" ref="D37:G37" si="8">D38</f>
        <v>-24800</v>
      </c>
      <c r="E37" s="30">
        <f t="shared" si="3"/>
        <v>11423200</v>
      </c>
      <c r="F37" s="22">
        <f t="shared" si="8"/>
        <v>11423200</v>
      </c>
      <c r="G37" s="22">
        <f t="shared" si="8"/>
        <v>11423200</v>
      </c>
      <c r="H37" s="34">
        <f t="shared" si="7"/>
        <v>-24800</v>
      </c>
    </row>
    <row r="38" spans="2:8" x14ac:dyDescent="0.2">
      <c r="B38" s="13" t="s">
        <v>40</v>
      </c>
      <c r="C38" s="26">
        <v>11448000</v>
      </c>
      <c r="D38" s="26">
        <v>-24800</v>
      </c>
      <c r="E38" s="30">
        <f t="shared" si="3"/>
        <v>11423200</v>
      </c>
      <c r="F38" s="26">
        <v>11423200</v>
      </c>
      <c r="G38" s="26">
        <v>11423200</v>
      </c>
      <c r="H38" s="30">
        <f t="shared" si="7"/>
        <v>-24800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6">
        <f>SUM(C10:C17,C30,C36,C37,C39)</f>
        <v>20064351</v>
      </c>
      <c r="D43" s="56">
        <f t="shared" ref="D43:H43" si="10">SUM(D10:D17,D30,D36,D37,D39)</f>
        <v>-284079</v>
      </c>
      <c r="E43" s="36">
        <f t="shared" si="10"/>
        <v>19780272</v>
      </c>
      <c r="F43" s="56">
        <f t="shared" si="10"/>
        <v>19780272</v>
      </c>
      <c r="G43" s="56">
        <f t="shared" si="10"/>
        <v>19780272</v>
      </c>
      <c r="H43" s="36">
        <f t="shared" si="10"/>
        <v>-284079</v>
      </c>
    </row>
    <row r="44" spans="2:8" x14ac:dyDescent="0.2">
      <c r="B44" s="7" t="s">
        <v>45</v>
      </c>
      <c r="C44" s="56"/>
      <c r="D44" s="56"/>
      <c r="E44" s="36"/>
      <c r="F44" s="56"/>
      <c r="G44" s="56"/>
      <c r="H44" s="36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20064351</v>
      </c>
      <c r="D73" s="22">
        <f t="shared" ref="D73:G73" si="21">SUM(D43,D68,D70)</f>
        <v>-284079</v>
      </c>
      <c r="E73" s="27">
        <f t="shared" si="21"/>
        <v>19780272</v>
      </c>
      <c r="F73" s="22">
        <f t="shared" si="21"/>
        <v>19780272</v>
      </c>
      <c r="G73" s="22">
        <f t="shared" si="21"/>
        <v>19780272</v>
      </c>
      <c r="H73" s="27">
        <f>SUM(H43,H68,H70)</f>
        <v>-284079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97" spans="17:17" x14ac:dyDescent="0.2">
      <c r="Q97" s="3"/>
    </row>
  </sheetData>
  <sheetProtection algorithmName="SHA-512" hashValue="aWAhK8Fhe6XwSgMrGvEJCYG1ZCA7vpL4jPlvEIjSBKu7x6N+vJlvQzQQjeVikcFCkGof/8TVvqilqMRnRuy12g==" saltValue="NGiILVHHr7fmT6mLCE9Arg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dcterms:created xsi:type="dcterms:W3CDTF">2020-01-08T20:55:35Z</dcterms:created>
  <dcterms:modified xsi:type="dcterms:W3CDTF">2021-01-28T02:08:05Z</dcterms:modified>
</cp:coreProperties>
</file>