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8800" windowHeight="1243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<sst xmlns="http://schemas.openxmlformats.org/spreadsheetml/2006/main" count="128" uniqueCount="125">
  <si>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</si>
  <si>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</si>
  <si>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</si>
  <si>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</si>
  <si>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</si>
  <si>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</si>
  <si>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</si>
  <si>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</si>
  <si>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</si>
  <si>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</si>
  <si>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</si>
  <si>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</si>
  <si>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</si>
  <si>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</si>
  <si>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</si>
  <si>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</si>
  <si>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</si>
  <si>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</si>
  <si>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</si>
  <si>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</si>
  <si>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</si>
  <si>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</si>
  <si>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</si>
  <si>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</si>
  <si>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</si>
  <si>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</si>
  <si>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</si>
  <si>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</si>
  <si>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</si>
  <si>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</si>
  <si>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</si>
  <si>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</si>
  <si>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</si>
  <si>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</si>
  <si>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</si>
  <si>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</si>
  <si>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</si>
  <si>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</si>
  <si>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</si>
  <si>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</si>
  <si>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</si>
  <si>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</si>
  <si>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</si>
  <si>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</si>
  <si>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</si>
  <si>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</si>
  <si>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</si>
  <si>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</si>
  <si>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</si>
  <si>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</si>
  <si>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</si>
  <si>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</si>
  <si>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</si>
  <si>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</si>
  <si>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</si>
  <si>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</si>
  <si>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</si>
  <si>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</si>
  <si>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</si>
  <si>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</si>
  <si>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</si>
  <si>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</si>
  <si>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</si>
  <si>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</si>
  <si>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</si>
  <si>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</si>
  <si>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</si>
  <si>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</si>
  <si>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</si>
  <si>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</si>
  <si>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</si>
  <si>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</si>
  <si>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</si>
  <si>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</si>
  <si>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</si>
  <si>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</si>
  <si>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</si>
  <si>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</si>
  <si>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</si>
  <si>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</si>
  <si>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</si>
  <si>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</si>
  <si>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</si>
  <si>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</si>
  <si>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</si>
  <si>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</si>
  <si>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</si>
  <si>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</si>
  <si>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</si>
  <si>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</si>
  <si>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</si>
  <si>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</si>
  <si>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</si>
  <si>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</si>
  <si>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</si>
  <si>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</si>
  <si>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</si>
  <si>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</si>
  <si>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</si>
  <si>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</si>
  <si>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</si>
  <si>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</si>
  <si>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</si>
  <si>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</si>
  <si>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</si>
  <si>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</si>
  <si>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</si>
  <si>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</si>
  <si>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</si>
  <si>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</si>
  <si>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</si>
  <si>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</si>
  <si>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</si>
  <si>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</si>
  <si>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</si>
  <si>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</si>
  <si>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</si>
  <si>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</si>
  <si>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</si>
  <si>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</si>
  <si>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</si>
  <si>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</si>
  <si>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</si>
  <si>
    <t>CENTRO DE ATENCIÓN Y PREVENCIÓN PSICOLÓGICAS</t>
  </si>
  <si>
    <t>Al 31 de diciembre de 2020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</si>
</sst>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9" fillId="0" borderId="5" xfId="0" applyNumberFormat="1" applyFont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31" zoomScale="90" zoomScaleNormal="90" workbookViewId="0">
      <selection activeCell="F69" sqref="F69:G70"/>
    </sheetView>
  </sheetViews>
  <sheetFormatPr baseColWidth="10" defaultRowHeight="15" x14ac:dyDescent="0.25"/>
  <cols>
    <col min="1" max="1" width="0.855468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3.6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24.75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4106853</v>
      </c>
      <c r="D9" s="20">
        <f>SUM(D10:D16)</f>
        <v>4352094</v>
      </c>
      <c r="E9" s="11" t="s">
        <v>9</v>
      </c>
      <c r="F9" s="20">
        <f>SUM(F10:F18)</f>
        <v>232842</v>
      </c>
      <c r="G9" s="20">
        <f>SUM(G10:G18)</f>
        <v>89562</v>
      </c>
    </row>
    <row r="10" spans="2:8" x14ac:dyDescent="0.25">
      <c r="B10" s="12" t="s">
        <v>10</v>
      </c>
      <c r="C10" s="26"/>
      <c r="D10" s="26"/>
      <c r="E10" s="13" t="s">
        <v>11</v>
      </c>
      <c r="F10" s="26"/>
      <c r="G10" s="26"/>
    </row>
    <row r="11" spans="2:8" x14ac:dyDescent="0.25">
      <c r="B11" s="12" t="s">
        <v>12</v>
      </c>
      <c r="C11" s="31">
        <v>4105254</v>
      </c>
      <c r="D11" s="31">
        <v>4350495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1599</v>
      </c>
      <c r="D15" s="26">
        <v>1599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31">
        <v>232842</v>
      </c>
      <c r="G16" s="31">
        <v>89562</v>
      </c>
    </row>
    <row r="17" spans="2:7" ht="24" x14ac:dyDescent="0.25">
      <c r="B17" s="10" t="s">
        <v>24</v>
      </c>
      <c r="C17" s="20">
        <f>SUM(C18:C24)</f>
        <v>14413</v>
      </c>
      <c r="D17" s="20">
        <f>SUM(D18:D24)</f>
        <v>23820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31">
        <v>270</v>
      </c>
      <c r="D19" s="31">
        <v>270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31">
        <v>14138</v>
      </c>
      <c r="D20" s="31">
        <v>23523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31">
        <v>5</v>
      </c>
      <c r="D21" s="31">
        <v>27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30000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30000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4121266</v>
      </c>
      <c r="D47" s="20">
        <f>SUM(D41,D38,D37,D31,D25,D17,D9)</f>
        <v>4405914</v>
      </c>
      <c r="E47" s="14" t="s">
        <v>83</v>
      </c>
      <c r="F47" s="20">
        <f>SUM(F42,F38,F31,F27,F26,F23,F19,F9)</f>
        <v>232842</v>
      </c>
      <c r="G47" s="20">
        <f>SUM(G42,G38,G31,G27,G26,G23,G19,G9)</f>
        <v>89562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31">
        <v>6060459</v>
      </c>
      <c r="D53" s="31">
        <v>2709881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31">
        <v>100605</v>
      </c>
      <c r="D54" s="31">
        <v>100605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31">
        <v>-1843057</v>
      </c>
      <c r="D55" s="31">
        <v>-766556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232842</v>
      </c>
      <c r="G59" s="20">
        <f>SUM(G47,G57)</f>
        <v>89562</v>
      </c>
    </row>
    <row r="60" spans="2:7" ht="24" x14ac:dyDescent="0.25">
      <c r="B60" s="4" t="s">
        <v>103</v>
      </c>
      <c r="C60" s="20">
        <f>SUM(C50:C58)</f>
        <v>4318007</v>
      </c>
      <c r="D60" s="20">
        <f>SUM(D50:D58)</f>
        <v>2043930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8439273</v>
      </c>
      <c r="D62" s="20">
        <f>SUM(D47,D60)</f>
        <v>6449844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615695</v>
      </c>
      <c r="G63" s="20">
        <f>SUM(G64:G66)</f>
        <v>615695</v>
      </c>
    </row>
    <row r="64" spans="2:7" x14ac:dyDescent="0.25">
      <c r="B64" s="15"/>
      <c r="C64" s="23"/>
      <c r="D64" s="23"/>
      <c r="E64" s="11" t="s">
        <v>107</v>
      </c>
      <c r="F64" s="31">
        <v>615695</v>
      </c>
      <c r="G64" s="31">
        <v>615695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7590736</v>
      </c>
      <c r="G68" s="20">
        <f>SUM(G69:G73)</f>
        <v>5744587</v>
      </c>
    </row>
    <row r="69" spans="2:7" x14ac:dyDescent="0.25">
      <c r="B69" s="15"/>
      <c r="C69" s="23"/>
      <c r="D69" s="23"/>
      <c r="E69" s="11" t="s">
        <v>111</v>
      </c>
      <c r="F69" s="31">
        <v>1846149</v>
      </c>
      <c r="G69" s="31">
        <v>503563</v>
      </c>
    </row>
    <row r="70" spans="2:7" x14ac:dyDescent="0.25">
      <c r="B70" s="15"/>
      <c r="C70" s="23"/>
      <c r="D70" s="23"/>
      <c r="E70" s="11" t="s">
        <v>112</v>
      </c>
      <c r="F70" s="31">
        <v>5744587</v>
      </c>
      <c r="G70" s="31">
        <v>5241024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8206431</v>
      </c>
      <c r="G79" s="20">
        <f>SUM(G63,G68,G75)</f>
        <v>6360282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8439273</v>
      </c>
      <c r="G81" s="20">
        <f>SUM(G59,G79)</f>
        <v>6449844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NlDcrT4tyiT3o4S+dVmAYXoKeFkQocvhIqffb0l+1jlwXc/pYmZ7W/OelPLzOLp9UoPEGRtjjRAtGF424ftiLw==" saltValue="2EALxS4PmS5DjLgCOs7v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2020-01-08T19:54:23Z</dcterms:created>
  <dcterms:modified xsi:type="dcterms:W3CDTF">2021-01-28T01:59:19Z</dcterms:modified>
</cp:coreProperties>
</file>