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4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H20" i="1" l="1"/>
  <c r="G46" i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<sst xmlns="http://schemas.openxmlformats.org/spreadsheetml/2006/main" count="47" uniqueCount="47">
  <si>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</si>
  <si>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</si>
  <si>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</si>
  <si>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</si>
  <si>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</si>
  <si>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</si>
  <si>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</si>
  <si>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</si>
  <si>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</si>
  <si>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</si>
  <si>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</si>
  <si>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</si>
  <si>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</si>
  <si>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</si>
  <si>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</si>
  <si>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</si>
  <si>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</si>
  <si>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</si>
  <si>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</si>
  <si>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</si>
  <si>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</si>
  <si>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</si>
  <si>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</si>
  <si>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</si>
  <si>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</si>
  <si>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</si>
  <si>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</si>
  <si>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</si>
  <si>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</si>
  <si>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</si>
  <si>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</si>
  <si>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</si>
  <si>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</si>
  <si>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</si>
  <si>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</si>
  <si>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</si>
  <si>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</si>
  <si>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</si>
  <si>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</si>
  <si>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</si>
  <si>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</si>
  <si>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</si>
  <si>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</si>
  <si>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</si>
  <si>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</si>
  <si>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CENTRO DE ATENCIÓN Y PREVENCIÓN PSICOLÓGICAS</t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</si>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</sst>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13" zoomScale="91" zoomScaleNormal="91" workbookViewId="0">
      <selection activeCell="G52" sqref="G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10778591</v>
      </c>
      <c r="D10" s="17">
        <f>SUM(D11:D18)</f>
        <v>1997721.07</v>
      </c>
      <c r="E10" s="17">
        <f t="shared" ref="E10:E18" si="0">C10+D10</f>
        <v>12776312.07</v>
      </c>
      <c r="F10" s="17">
        <f>SUM(F11:F18)</f>
        <v>10702780.210000001</v>
      </c>
      <c r="G10" s="17">
        <f>SUM(G11:G18)</f>
        <v>10702780.210000001</v>
      </c>
      <c r="H10" s="17">
        <f t="shared" ref="H10:H18" si="1">E10-F10</f>
        <v>2073531.8599999994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10778591</v>
      </c>
      <c r="D15" s="15">
        <v>1997721.07</v>
      </c>
      <c r="E15" s="18">
        <f t="shared" si="0"/>
        <v>12776312.07</v>
      </c>
      <c r="F15" s="15">
        <v>10702780.210000001</v>
      </c>
      <c r="G15" s="15">
        <v>10702780.210000001</v>
      </c>
      <c r="H15" s="18">
        <f t="shared" si="1"/>
        <v>2073531.8599999994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9285760</v>
      </c>
      <c r="D20" s="17">
        <f>SUM(D21:D27)</f>
        <v>-2281800</v>
      </c>
      <c r="E20" s="17">
        <f t="shared" ref="E20:E27" si="2">C20+D20</f>
        <v>7003960</v>
      </c>
      <c r="F20" s="17">
        <f>SUM(F21:F27)</f>
        <v>5412733.9900000002</v>
      </c>
      <c r="G20" s="17">
        <f>SUM(G21:G27)</f>
        <v>5412733.9900000002</v>
      </c>
      <c r="H20" s="17">
        <f t="shared" ref="H20:H27" si="3">E20-F20</f>
        <v>1591226.0099999998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9285760</v>
      </c>
      <c r="D26" s="15">
        <v>-2281800</v>
      </c>
      <c r="E26" s="18">
        <f t="shared" si="2"/>
        <v>7003960</v>
      </c>
      <c r="F26" s="15">
        <v>5412733.9900000002</v>
      </c>
      <c r="G26" s="15">
        <v>5412733.9900000002</v>
      </c>
      <c r="H26" s="18">
        <f t="shared" si="3"/>
        <v>1591226.0099999998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20064351</v>
      </c>
      <c r="D46" s="9">
        <f>SUM(D40,D29,D20,D10)</f>
        <v>-284078.92999999993</v>
      </c>
      <c r="E46" s="9">
        <f>C46+D46</f>
        <v>19780272.07</v>
      </c>
      <c r="F46" s="9">
        <f>SUM(F40,F29,F10,F20)</f>
        <v>16115514.200000001</v>
      </c>
      <c r="G46" s="9">
        <f>SUM(G40,G29,G20,G10)</f>
        <v>16115514.200000001</v>
      </c>
      <c r="H46" s="9">
        <f>E46-F46</f>
        <v>3664757.8699999992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2019-12-05T18:14:36Z</dcterms:created>
  <dcterms:modified xsi:type="dcterms:W3CDTF">2021-01-28T01:54:11Z</dcterms:modified>
</cp:coreProperties>
</file>